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もりた\Desktop\マスターズ陸上\2026\"/>
    </mc:Choice>
  </mc:AlternateContent>
  <xr:revisionPtr revIDLastSave="0" documentId="13_ncr:1_{E3E061F3-7B65-48C2-A29F-63A72FB6A67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申込書(手書き用)" sheetId="5" r:id="rId1"/>
    <sheet name="申込書(PC入力用)" sheetId="3" r:id="rId2"/>
    <sheet name="入力例" sheetId="1" r:id="rId3"/>
  </sheets>
  <definedNames>
    <definedName name="_xlnm.Print_Area" localSheetId="1">'申込書(PC入力用)'!$A$1:$J$97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" i="5" l="1"/>
  <c r="D71" i="5"/>
  <c r="I52" i="5"/>
  <c r="H52" i="5"/>
  <c r="G52" i="5"/>
  <c r="F52" i="5"/>
  <c r="E52" i="5"/>
  <c r="D52" i="5"/>
  <c r="C52" i="5"/>
  <c r="B52" i="5"/>
  <c r="I95" i="3"/>
  <c r="D95" i="3"/>
  <c r="I56" i="3"/>
  <c r="I53" i="3"/>
  <c r="H53" i="3"/>
  <c r="G53" i="3"/>
  <c r="F53" i="3"/>
  <c r="E53" i="3"/>
  <c r="D53" i="3"/>
  <c r="C53" i="3"/>
  <c r="B53" i="3"/>
  <c r="I45" i="3"/>
  <c r="I84" i="3"/>
  <c r="D84" i="3"/>
  <c r="I75" i="3"/>
  <c r="D75" i="3"/>
  <c r="I63" i="5"/>
  <c r="D63" i="5"/>
  <c r="I38" i="5"/>
  <c r="H38" i="5"/>
  <c r="G38" i="5"/>
  <c r="F38" i="5"/>
  <c r="E38" i="5"/>
  <c r="D38" i="5"/>
  <c r="C38" i="5"/>
  <c r="B38" i="5"/>
  <c r="I30" i="5"/>
  <c r="I24" i="5"/>
  <c r="H24" i="5"/>
  <c r="G24" i="5"/>
  <c r="F24" i="5"/>
  <c r="E24" i="5"/>
  <c r="D24" i="5"/>
  <c r="C24" i="5"/>
  <c r="B24" i="5"/>
  <c r="I16" i="5"/>
  <c r="I44" i="5" s="1"/>
  <c r="I10" i="5"/>
  <c r="H10" i="5"/>
  <c r="G10" i="5"/>
  <c r="F10" i="5"/>
  <c r="E10" i="5"/>
  <c r="D10" i="5"/>
  <c r="C10" i="5"/>
  <c r="B10" i="5"/>
  <c r="I50" i="1"/>
  <c r="I64" i="3"/>
  <c r="D64" i="3"/>
  <c r="D50" i="1"/>
  <c r="I41" i="3"/>
  <c r="I38" i="3"/>
  <c r="H38" i="3"/>
  <c r="G38" i="3"/>
  <c r="F38" i="3"/>
  <c r="E38" i="3"/>
  <c r="D38" i="3"/>
  <c r="C38" i="3"/>
  <c r="B38" i="3"/>
  <c r="I30" i="3"/>
  <c r="I27" i="3"/>
  <c r="I24" i="3"/>
  <c r="H24" i="3"/>
  <c r="G24" i="3"/>
  <c r="F24" i="3"/>
  <c r="E24" i="3"/>
  <c r="D24" i="3"/>
  <c r="C24" i="3"/>
  <c r="B24" i="3"/>
  <c r="I16" i="3"/>
  <c r="I13" i="3"/>
  <c r="I10" i="3"/>
  <c r="H10" i="3"/>
  <c r="G10" i="3"/>
  <c r="F10" i="3"/>
  <c r="E10" i="3"/>
  <c r="D10" i="3"/>
  <c r="C10" i="3"/>
  <c r="B10" i="3"/>
  <c r="I38" i="1"/>
  <c r="H38" i="1"/>
  <c r="G38" i="1"/>
  <c r="F38" i="1"/>
  <c r="E38" i="1"/>
  <c r="D38" i="1"/>
  <c r="C38" i="1"/>
  <c r="B38" i="1"/>
  <c r="I24" i="1"/>
  <c r="H24" i="1"/>
  <c r="G24" i="1"/>
  <c r="F24" i="1"/>
  <c r="E24" i="1"/>
  <c r="D24" i="1"/>
  <c r="C24" i="1"/>
  <c r="B24" i="1"/>
  <c r="I30" i="1"/>
  <c r="I16" i="1"/>
  <c r="I10" i="1"/>
  <c r="C10" i="1"/>
  <c r="D10" i="1"/>
  <c r="E10" i="1"/>
  <c r="F10" i="1"/>
  <c r="G10" i="1"/>
  <c r="H10" i="1"/>
  <c r="B10" i="1"/>
  <c r="I41" i="1"/>
  <c r="I13" i="1"/>
  <c r="I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MASTERS</author>
  </authors>
  <commentList>
    <comment ref="B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E1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お弁当の個数を入力してください</t>
        </r>
      </text>
    </comment>
    <comment ref="B2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D27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お弁当の個数を入力してください</t>
        </r>
      </text>
    </comment>
    <comment ref="B3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D41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お弁当の個数を入力してください</t>
        </r>
      </text>
    </comment>
    <comment ref="B51" authorId="0" shapeId="0" xr:uid="{F3FD68B8-CBEE-4858-9F82-FB26290592C6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D55" authorId="0" shapeId="0" xr:uid="{01778EEA-30C2-4A3D-9AEB-5864C5321053}">
      <text>
        <r>
          <rPr>
            <b/>
            <sz val="9"/>
            <color indexed="81"/>
            <rFont val="MS P ゴシック"/>
            <family val="3"/>
            <charset val="128"/>
          </rPr>
          <t>お弁当の個数を入力してください</t>
        </r>
      </text>
    </comment>
    <comment ref="B62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C62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G62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H62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B63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D63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生年月日入力で
自動入力されます</t>
        </r>
      </text>
    </comment>
    <comment ref="G63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I63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生年月日入力で
自動入力されます</t>
        </r>
      </text>
    </comment>
    <comment ref="B70" authorId="0" shapeId="0" xr:uid="{1754EABE-EB9B-4AA7-8EEA-5875632EBCF5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C70" authorId="0" shapeId="0" xr:uid="{0C01E31E-E0D5-4245-8D70-BA09F5C7CC76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G70" authorId="0" shapeId="0" xr:uid="{3D8FDC4F-E5B3-4B1B-ACDB-DC5E33387B46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H70" authorId="0" shapeId="0" xr:uid="{8DE977FA-67A5-4938-86B4-D05C31946F22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B71" authorId="0" shapeId="0" xr:uid="{64D55A90-A0F8-4BA4-B557-8385071CCA27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D71" authorId="0" shapeId="0" xr:uid="{191E3B98-EB0E-4995-AB17-FAF90F25F3DD}">
      <text>
        <r>
          <rPr>
            <b/>
            <sz val="9"/>
            <color indexed="81"/>
            <rFont val="MS P ゴシック"/>
            <family val="3"/>
            <charset val="128"/>
          </rPr>
          <t>生年月日入力で
自動入力されます</t>
        </r>
      </text>
    </comment>
    <comment ref="G71" authorId="0" shapeId="0" xr:uid="{2A569B34-359C-4B9F-A884-1DAFDB995352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I71" authorId="0" shapeId="0" xr:uid="{E81B3DBC-0577-4B4F-835E-149271AF45B5}">
      <text>
        <r>
          <rPr>
            <b/>
            <sz val="9"/>
            <color indexed="81"/>
            <rFont val="MS P ゴシック"/>
            <family val="3"/>
            <charset val="128"/>
          </rPr>
          <t>生年月日入力で
自動入力されます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MASTERS</author>
  </authors>
  <commentList>
    <comment ref="B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E13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お弁当の個数を入力してください</t>
        </r>
      </text>
    </comment>
    <comment ref="B23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E27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お弁当の個数を入力してください</t>
        </r>
      </text>
    </comment>
    <comment ref="B37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E4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お弁当の個数を入力してください</t>
        </r>
      </text>
    </comment>
    <comment ref="B52" authorId="0" shapeId="0" xr:uid="{9642A27D-2B6B-4424-8320-DFE99B6D46F8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E56" authorId="0" shapeId="0" xr:uid="{84162668-815C-412C-B5BF-CA018AABC009}">
      <text>
        <r>
          <rPr>
            <b/>
            <sz val="9"/>
            <color indexed="81"/>
            <rFont val="MS P ゴシック"/>
            <family val="3"/>
            <charset val="128"/>
          </rPr>
          <t>お弁当の個数を入力してください</t>
        </r>
      </text>
    </comment>
    <comment ref="B63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C63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G63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H63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B64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D64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生年月日入力で
自動入力されます</t>
        </r>
      </text>
    </comment>
    <comment ref="G64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I64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生年月日入力で
自動入力されます</t>
        </r>
      </text>
    </comment>
    <comment ref="B74" authorId="0" shapeId="0" xr:uid="{A51B61CE-CF6C-4306-B31F-4B9E03523C63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C74" authorId="0" shapeId="0" xr:uid="{77FFF2C2-E7BD-4180-B98F-B585954C7406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G74" authorId="0" shapeId="0" xr:uid="{FC21F2B9-52F8-4B91-9BAE-433652BC6C45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H74" authorId="0" shapeId="0" xr:uid="{75AF4DC3-8131-4277-8C8B-1AC1950A5E78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B75" authorId="0" shapeId="0" xr:uid="{584EA0BB-92E6-46CC-8E37-B10D157D4955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D75" authorId="0" shapeId="0" xr:uid="{CEEA5C61-AF65-42F8-9CCB-06A564427CC7}">
      <text>
        <r>
          <rPr>
            <b/>
            <sz val="9"/>
            <color indexed="81"/>
            <rFont val="MS P ゴシック"/>
            <family val="3"/>
            <charset val="128"/>
          </rPr>
          <t>生年月日入力で
自動入力されます</t>
        </r>
      </text>
    </comment>
    <comment ref="G75" authorId="0" shapeId="0" xr:uid="{6288A9BC-20A2-4FA2-A0DE-A8D8FF08ACC7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I75" authorId="0" shapeId="0" xr:uid="{B80297B6-275B-419B-AB47-9DC3E925EEA9}">
      <text>
        <r>
          <rPr>
            <b/>
            <sz val="9"/>
            <color indexed="81"/>
            <rFont val="MS P ゴシック"/>
            <family val="3"/>
            <charset val="128"/>
          </rPr>
          <t>生年月日入力で
自動入力されます</t>
        </r>
      </text>
    </comment>
    <comment ref="B83" authorId="0" shapeId="0" xr:uid="{CAE573BB-7C3F-4F73-A606-ACB7FA7F4696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C83" authorId="0" shapeId="0" xr:uid="{54083D90-AEAF-49C8-B987-590D9D7390BC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G83" authorId="0" shapeId="0" xr:uid="{ECC67B4C-B6DA-4437-8337-C5EAFC10D61E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H83" authorId="0" shapeId="0" xr:uid="{E5C15AA7-B532-4C79-9CE3-769850FAF3BE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B84" authorId="0" shapeId="0" xr:uid="{D5B00A69-3C6E-42C4-8AB8-71520604E5E8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D84" authorId="0" shapeId="0" xr:uid="{BF203AF5-29FF-4238-861C-A06728CD2F5F}">
      <text>
        <r>
          <rPr>
            <b/>
            <sz val="9"/>
            <color indexed="81"/>
            <rFont val="MS P ゴシック"/>
            <family val="3"/>
            <charset val="128"/>
          </rPr>
          <t>生年月日入力で
自動入力されます</t>
        </r>
      </text>
    </comment>
    <comment ref="G84" authorId="0" shapeId="0" xr:uid="{A6AB9565-90B6-4F11-9020-CE92857D437F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I84" authorId="0" shapeId="0" xr:uid="{9E4E06D3-C6AE-4E89-AC8B-7E711EEA4902}">
      <text>
        <r>
          <rPr>
            <b/>
            <sz val="9"/>
            <color indexed="81"/>
            <rFont val="MS P ゴシック"/>
            <family val="3"/>
            <charset val="128"/>
          </rPr>
          <t>生年月日入力で
自動入力されます</t>
        </r>
      </text>
    </comment>
    <comment ref="B94" authorId="0" shapeId="0" xr:uid="{AC12A6F3-B184-44FA-9E0D-4DF2BF5DAADC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C94" authorId="0" shapeId="0" xr:uid="{A6A7221B-A0B2-44FD-9BA0-1D5B757AD043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G94" authorId="0" shapeId="0" xr:uid="{DFF50A77-B35A-4E7B-8AF5-FDB65B523AC4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H94" authorId="0" shapeId="0" xr:uid="{8BA0FC73-26A1-4D99-A297-3E70EDC231A8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B95" authorId="0" shapeId="0" xr:uid="{DF0FE45E-164A-4F02-B27F-9E9569564E16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D95" authorId="0" shapeId="0" xr:uid="{BE1A8F3A-194A-4093-9966-AF3D48B2E2F9}">
      <text>
        <r>
          <rPr>
            <b/>
            <sz val="9"/>
            <color indexed="81"/>
            <rFont val="MS P ゴシック"/>
            <family val="3"/>
            <charset val="128"/>
          </rPr>
          <t>生年月日入力で
自動入力されます</t>
        </r>
      </text>
    </comment>
    <comment ref="G95" authorId="0" shapeId="0" xr:uid="{F53BD426-6A63-4689-811A-5D41BF9E473B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I95" authorId="0" shapeId="0" xr:uid="{FA544537-BA3D-4723-AB73-19E5754537A8}">
      <text>
        <r>
          <rPr>
            <b/>
            <sz val="9"/>
            <color indexed="81"/>
            <rFont val="MS P ゴシック"/>
            <family val="3"/>
            <charset val="128"/>
          </rPr>
          <t>生年月日入力で
自動入力されます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MASTERS</author>
  </authors>
  <commentList>
    <comment ref="B9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E13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お弁当の個数を入力してください</t>
        </r>
      </text>
    </comment>
    <comment ref="B23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E27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お弁当の個数を入力してください</t>
        </r>
      </text>
    </comment>
    <comment ref="B37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E41" authorId="0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お弁当の個数を入力してください</t>
        </r>
      </text>
    </comment>
    <comment ref="G49" authorId="0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H49" authorId="0" shapeId="0" xr:uid="{00000000-0006-0000-0200-000008000000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I49" authorId="0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>番号のみ入力してください</t>
        </r>
      </text>
    </comment>
    <comment ref="B50" authorId="0" shapeId="0" xr:uid="{00000000-0006-0000-0200-00000A000000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  <comment ref="G50" authorId="0" shapeId="0" xr:uid="{00000000-0006-0000-0200-00000B000000}">
      <text>
        <r>
          <rPr>
            <b/>
            <sz val="9"/>
            <color indexed="81"/>
            <rFont val="MS P ゴシック"/>
            <family val="3"/>
            <charset val="128"/>
          </rPr>
          <t>西暦で入れてください
例：1955年10月8日
　　1955/10/08</t>
        </r>
      </text>
    </comment>
  </commentList>
</comments>
</file>

<file path=xl/sharedStrings.xml><?xml version="1.0" encoding="utf-8"?>
<sst xmlns="http://schemas.openxmlformats.org/spreadsheetml/2006/main" count="633" uniqueCount="72">
  <si>
    <t>駅伝</t>
    <rPh sb="0" eb="2">
      <t>エキデン</t>
    </rPh>
    <phoneticPr fontId="1"/>
  </si>
  <si>
    <t>男子の部</t>
    <rPh sb="0" eb="2">
      <t>ダンシ</t>
    </rPh>
    <rPh sb="3" eb="4">
      <t>ブ</t>
    </rPh>
    <phoneticPr fontId="1"/>
  </si>
  <si>
    <t>チーム名</t>
    <rPh sb="3" eb="4">
      <t>メイ</t>
    </rPh>
    <phoneticPr fontId="1"/>
  </si>
  <si>
    <t>生年月日</t>
    <rPh sb="0" eb="4">
      <t>セイネンガッピ</t>
    </rPh>
    <phoneticPr fontId="1"/>
  </si>
  <si>
    <t>大会当日年齢</t>
    <rPh sb="0" eb="6">
      <t>タイカイトウジツネンレイ</t>
    </rPh>
    <phoneticPr fontId="1"/>
  </si>
  <si>
    <t>登録〇　未×</t>
    <rPh sb="0" eb="2">
      <t>トウロク</t>
    </rPh>
    <rPh sb="4" eb="5">
      <t>ミ</t>
    </rPh>
    <phoneticPr fontId="1"/>
  </si>
  <si>
    <t>5ｋｍ</t>
    <phoneticPr fontId="1"/>
  </si>
  <si>
    <t>3ｋｍ</t>
    <phoneticPr fontId="1"/>
  </si>
  <si>
    <t>①　区</t>
    <rPh sb="2" eb="3">
      <t>ク</t>
    </rPh>
    <phoneticPr fontId="1"/>
  </si>
  <si>
    <t>②　区</t>
    <rPh sb="2" eb="3">
      <t>ク</t>
    </rPh>
    <phoneticPr fontId="1"/>
  </si>
  <si>
    <t>③　区</t>
    <rPh sb="2" eb="3">
      <t>ク</t>
    </rPh>
    <phoneticPr fontId="1"/>
  </si>
  <si>
    <t>④　区</t>
    <rPh sb="2" eb="3">
      <t>ク</t>
    </rPh>
    <phoneticPr fontId="1"/>
  </si>
  <si>
    <t>⑤　区</t>
    <rPh sb="2" eb="3">
      <t>ク</t>
    </rPh>
    <phoneticPr fontId="1"/>
  </si>
  <si>
    <t>補　欠</t>
    <rPh sb="0" eb="1">
      <t>ホ</t>
    </rPh>
    <rPh sb="2" eb="3">
      <t>ケツ</t>
    </rPh>
    <phoneticPr fontId="1"/>
  </si>
  <si>
    <t>監督氏名：</t>
    <rPh sb="0" eb="4">
      <t>カントクシメイ</t>
    </rPh>
    <phoneticPr fontId="1"/>
  </si>
  <si>
    <t>・参加料：（マスターズ会員・非会員共通）</t>
    <rPh sb="1" eb="4">
      <t>サンカリョウ</t>
    </rPh>
    <rPh sb="11" eb="13">
      <t>カイイン</t>
    </rPh>
    <rPh sb="14" eb="19">
      <t>ヒカイインキョウツウ</t>
    </rPh>
    <phoneticPr fontId="1"/>
  </si>
  <si>
    <t>〒</t>
    <phoneticPr fontId="1"/>
  </si>
  <si>
    <t>TEL：</t>
    <phoneticPr fontId="1"/>
  </si>
  <si>
    <t>住　所</t>
    <rPh sb="0" eb="1">
      <t>ジュウ</t>
    </rPh>
    <rPh sb="2" eb="3">
      <t>ショ</t>
    </rPh>
    <phoneticPr fontId="1"/>
  </si>
  <si>
    <t>円</t>
    <rPh sb="0" eb="1">
      <t>エン</t>
    </rPh>
    <phoneticPr fontId="1"/>
  </si>
  <si>
    <t>個</t>
    <rPh sb="0" eb="1">
      <t>コ</t>
    </rPh>
    <phoneticPr fontId="1"/>
  </si>
  <si>
    <t>・昼食申込み：５００円</t>
    <rPh sb="1" eb="3">
      <t>チュウショク</t>
    </rPh>
    <rPh sb="3" eb="4">
      <t>モウ</t>
    </rPh>
    <rPh sb="4" eb="5">
      <t>コ</t>
    </rPh>
    <rPh sb="10" eb="11">
      <t>エン</t>
    </rPh>
    <phoneticPr fontId="1"/>
  </si>
  <si>
    <t>参加申込書</t>
    <rPh sb="0" eb="5">
      <t>サンカモウシコミショ</t>
    </rPh>
    <phoneticPr fontId="1"/>
  </si>
  <si>
    <t>女子の部</t>
    <rPh sb="0" eb="2">
      <t>ジョシ</t>
    </rPh>
    <rPh sb="3" eb="4">
      <t>ブ</t>
    </rPh>
    <phoneticPr fontId="1"/>
  </si>
  <si>
    <t>区　間</t>
    <rPh sb="0" eb="1">
      <t>ク</t>
    </rPh>
    <rPh sb="2" eb="3">
      <t>アイダ</t>
    </rPh>
    <phoneticPr fontId="1"/>
  </si>
  <si>
    <t>距　離</t>
    <rPh sb="0" eb="1">
      <t>キョ</t>
    </rPh>
    <rPh sb="2" eb="3">
      <t>リ</t>
    </rPh>
    <phoneticPr fontId="1"/>
  </si>
  <si>
    <t>年　齢</t>
    <rPh sb="0" eb="1">
      <t>トシ</t>
    </rPh>
    <rPh sb="2" eb="3">
      <t>トシ</t>
    </rPh>
    <phoneticPr fontId="1"/>
  </si>
  <si>
    <t>氏　名</t>
    <rPh sb="0" eb="1">
      <t>シ</t>
    </rPh>
    <rPh sb="2" eb="3">
      <t>ナ</t>
    </rPh>
    <phoneticPr fontId="1"/>
  </si>
  <si>
    <t>50歳～</t>
    <rPh sb="2" eb="3">
      <t>サイ</t>
    </rPh>
    <phoneticPr fontId="1"/>
  </si>
  <si>
    <t>40歳～</t>
    <rPh sb="2" eb="3">
      <t>サイ</t>
    </rPh>
    <phoneticPr fontId="1"/>
  </si>
  <si>
    <t>45歳～</t>
    <rPh sb="2" eb="3">
      <t>サイ</t>
    </rPh>
    <phoneticPr fontId="1"/>
  </si>
  <si>
    <t>25歳～</t>
    <rPh sb="2" eb="3">
      <t>サイ</t>
    </rPh>
    <phoneticPr fontId="1"/>
  </si>
  <si>
    <t>35歳～</t>
    <rPh sb="2" eb="4">
      <t>サイカラ</t>
    </rPh>
    <phoneticPr fontId="1"/>
  </si>
  <si>
    <t>開催日</t>
    <rPh sb="0" eb="3">
      <t>カイサイビ</t>
    </rPh>
    <phoneticPr fontId="1"/>
  </si>
  <si>
    <t>エルダーの部</t>
    <rPh sb="5" eb="6">
      <t>ブ</t>
    </rPh>
    <phoneticPr fontId="1"/>
  </si>
  <si>
    <t>50歳～</t>
    <rPh sb="2" eb="4">
      <t>サイカラ</t>
    </rPh>
    <phoneticPr fontId="1"/>
  </si>
  <si>
    <t>ロードレース</t>
  </si>
  <si>
    <t>ふりがな</t>
    <phoneticPr fontId="1"/>
  </si>
  <si>
    <t>電話番号</t>
    <rPh sb="0" eb="4">
      <t>デンワバンゴウ</t>
    </rPh>
    <phoneticPr fontId="1"/>
  </si>
  <si>
    <t>参加料</t>
    <rPh sb="0" eb="3">
      <t>サンカリョウ</t>
    </rPh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</si>
  <si>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</si>
  <si>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</si>
  <si>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マスターズ会員・非会員共通　　2,000円</t>
    <rPh sb="5" eb="7">
      <t>カイイン</t>
    </rPh>
    <rPh sb="8" eb="11">
      <t>ヒカイイン</t>
    </rPh>
    <rPh sb="11" eb="13">
      <t>キョウツウ</t>
    </rPh>
    <rPh sb="16" eb="21">
      <t>000エン</t>
    </rPh>
    <phoneticPr fontId="1"/>
  </si>
  <si>
    <t>×</t>
  </si>
  <si>
    <t>参加料とお弁当の合計</t>
    <rPh sb="0" eb="3">
      <t>サンカリョウ</t>
    </rPh>
    <rPh sb="5" eb="7">
      <t>ベントウ</t>
    </rPh>
    <rPh sb="8" eb="10">
      <t>ゴウケイ</t>
    </rPh>
    <phoneticPr fontId="1"/>
  </si>
  <si>
    <t>〒791-8042</t>
    <phoneticPr fontId="1"/>
  </si>
  <si>
    <r>
      <t>TEL：</t>
    </r>
    <r>
      <rPr>
        <sz val="10"/>
        <color rgb="FFFF0000"/>
        <rFont val="ＭＳ Ｐゴシック"/>
        <family val="3"/>
        <charset val="128"/>
      </rPr>
      <t>090（1234）5678</t>
    </r>
    <phoneticPr fontId="1"/>
  </si>
  <si>
    <t>愛媛　太郎</t>
    <rPh sb="0" eb="2">
      <t>エヒメ</t>
    </rPh>
    <rPh sb="3" eb="5">
      <t>タロウ</t>
    </rPh>
    <phoneticPr fontId="1"/>
  </si>
  <si>
    <t>〇</t>
  </si>
  <si>
    <t>香川　次郎</t>
    <rPh sb="0" eb="2">
      <t>カガワ</t>
    </rPh>
    <rPh sb="3" eb="5">
      <t>ジロウ</t>
    </rPh>
    <phoneticPr fontId="1"/>
  </si>
  <si>
    <t>徳島　三郎</t>
    <rPh sb="0" eb="2">
      <t>トクシマ</t>
    </rPh>
    <rPh sb="3" eb="5">
      <t>サブロウ</t>
    </rPh>
    <phoneticPr fontId="1"/>
  </si>
  <si>
    <t>高知　五郎</t>
    <rPh sb="0" eb="2">
      <t>コウチ</t>
    </rPh>
    <rPh sb="3" eb="5">
      <t>ゴロウ</t>
    </rPh>
    <phoneticPr fontId="1"/>
  </si>
  <si>
    <t>神戸　港</t>
    <rPh sb="0" eb="2">
      <t>コウベ</t>
    </rPh>
    <rPh sb="3" eb="4">
      <t>ミナト</t>
    </rPh>
    <phoneticPr fontId="1"/>
  </si>
  <si>
    <t>瀬戸　大橋</t>
    <rPh sb="0" eb="2">
      <t>セト</t>
    </rPh>
    <rPh sb="3" eb="5">
      <t>オオハシ</t>
    </rPh>
    <phoneticPr fontId="1"/>
  </si>
  <si>
    <t>〇〇陸上クラブ</t>
    <rPh sb="2" eb="4">
      <t>リクジョウ</t>
    </rPh>
    <phoneticPr fontId="1"/>
  </si>
  <si>
    <r>
      <t>監督氏名：</t>
    </r>
    <r>
      <rPr>
        <sz val="10"/>
        <color rgb="FFFF0000"/>
        <rFont val="ＭＳ Ｐゴシック"/>
        <family val="3"/>
        <charset val="128"/>
      </rPr>
      <t>四国　一郎</t>
    </r>
    <rPh sb="0" eb="4">
      <t>カントクシメイ</t>
    </rPh>
    <rPh sb="5" eb="7">
      <t>シコク</t>
    </rPh>
    <rPh sb="8" eb="10">
      <t>イチロウ</t>
    </rPh>
    <phoneticPr fontId="1"/>
  </si>
  <si>
    <t>愛媛県松山市南吉田町９９９９－９</t>
    <rPh sb="0" eb="3">
      <t>エヒメケン</t>
    </rPh>
    <rPh sb="3" eb="6">
      <t>マツヤマシ</t>
    </rPh>
    <rPh sb="6" eb="10">
      <t>ミナミヨシダマチ</t>
    </rPh>
    <phoneticPr fontId="1"/>
  </si>
  <si>
    <t>性　別</t>
    <rPh sb="0" eb="1">
      <t>セイ</t>
    </rPh>
    <rPh sb="2" eb="3">
      <t>ベツ</t>
    </rPh>
    <phoneticPr fontId="1"/>
  </si>
  <si>
    <t>女　子</t>
  </si>
  <si>
    <t>男　子</t>
  </si>
  <si>
    <t>四国　一郎</t>
    <rPh sb="0" eb="2">
      <t>シコク</t>
    </rPh>
    <rPh sb="3" eb="5">
      <t>イチロウ</t>
    </rPh>
    <phoneticPr fontId="1"/>
  </si>
  <si>
    <t>しこく　いちろう</t>
    <phoneticPr fontId="1"/>
  </si>
  <si>
    <t>松山市南吉田町9999-9</t>
    <rPh sb="0" eb="3">
      <t>マツヤマシ</t>
    </rPh>
    <rPh sb="3" eb="7">
      <t>ミナミヨシダマチ</t>
    </rPh>
    <phoneticPr fontId="1"/>
  </si>
  <si>
    <t>090</t>
    <phoneticPr fontId="1"/>
  </si>
  <si>
    <t>1234</t>
    <phoneticPr fontId="1"/>
  </si>
  <si>
    <t>男子・女子</t>
    <rPh sb="0" eb="2">
      <t>ダンシ</t>
    </rPh>
    <rPh sb="3" eb="5">
      <t>ジョシ</t>
    </rPh>
    <phoneticPr fontId="1"/>
  </si>
  <si>
    <t>生年月日（西暦）</t>
    <rPh sb="0" eb="4">
      <t>セイネンガッピ</t>
    </rPh>
    <rPh sb="5" eb="7">
      <t>セイレキ</t>
    </rPh>
    <phoneticPr fontId="1"/>
  </si>
  <si>
    <t>生年月日(西暦)</t>
    <rPh sb="0" eb="4">
      <t>セイネンガッピ</t>
    </rPh>
    <rPh sb="5" eb="7">
      <t>セイレキ</t>
    </rPh>
    <phoneticPr fontId="1"/>
  </si>
  <si>
    <r>
      <t>　　　　　　　　・参加料</t>
    </r>
    <r>
      <rPr>
        <sz val="9"/>
        <color rgb="FF000000"/>
        <rFont val="ＭＳ Ｐゴシック"/>
        <family val="3"/>
        <charset val="128"/>
      </rPr>
      <t>：（マスターズ会員・非会員共通）</t>
    </r>
    <rPh sb="9" eb="12">
      <t>サンカリョウ</t>
    </rPh>
    <rPh sb="19" eb="21">
      <t>カイイン</t>
    </rPh>
    <rPh sb="22" eb="27">
      <t>ヒカイインキョウツウ</t>
    </rPh>
    <phoneticPr fontId="1"/>
  </si>
  <si>
    <t>　　　　　　　　・昼食申込み：５００円</t>
    <rPh sb="9" eb="11">
      <t>チュウショク</t>
    </rPh>
    <rPh sb="11" eb="12">
      <t>モウ</t>
    </rPh>
    <rPh sb="12" eb="13">
      <t>コ</t>
    </rPh>
    <rPh sb="18" eb="19">
      <t>エン</t>
    </rPh>
    <phoneticPr fontId="1"/>
  </si>
  <si>
    <t>＊生年月日</t>
    <rPh sb="1" eb="5">
      <t>セイネンガッピ</t>
    </rPh>
    <phoneticPr fontId="1"/>
  </si>
  <si>
    <t>　　　＊生年月日記入例・・・・1965/2/23→年齢自動表示</t>
    <rPh sb="8" eb="11">
      <t>キニュウレイ</t>
    </rPh>
    <rPh sb="25" eb="27">
      <t>ネンレイ</t>
    </rPh>
    <rPh sb="27" eb="31">
      <t>ジドウヒョウジ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</si>
</sst>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13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rgb="FF131313"/>
      </left>
      <right style="thin">
        <color rgb="FF131313"/>
      </right>
      <top style="thin">
        <color rgb="FF131313"/>
      </top>
      <bottom style="thin">
        <color rgb="FF131313"/>
      </bottom>
      <diagonal/>
    </border>
    <border>
      <left/>
      <right style="thin">
        <color rgb="FF131313"/>
      </right>
      <top style="thin">
        <color rgb="FF131313"/>
      </top>
      <bottom style="thin">
        <color rgb="FF131313"/>
      </bottom>
      <diagonal/>
    </border>
    <border>
      <left/>
      <right/>
      <top/>
      <bottom style="double">
        <color auto="1"/>
      </bottom>
      <diagonal/>
    </border>
    <border>
      <left style="medium">
        <color rgb="FF131313"/>
      </left>
      <right style="thin">
        <color rgb="FF131313"/>
      </right>
      <top style="medium">
        <color rgb="FF131313"/>
      </top>
      <bottom style="thin">
        <color rgb="FF131313"/>
      </bottom>
      <diagonal/>
    </border>
    <border>
      <left style="thin">
        <color rgb="FF131313"/>
      </left>
      <right/>
      <top style="medium">
        <color rgb="FF131313"/>
      </top>
      <bottom style="thin">
        <color rgb="FF131313"/>
      </bottom>
      <diagonal/>
    </border>
    <border>
      <left/>
      <right style="thin">
        <color rgb="FF131313"/>
      </right>
      <top style="medium">
        <color rgb="FF131313"/>
      </top>
      <bottom style="thin">
        <color rgb="FF131313"/>
      </bottom>
      <diagonal/>
    </border>
    <border>
      <left/>
      <right style="medium">
        <color rgb="FF131313"/>
      </right>
      <top style="medium">
        <color rgb="FF131313"/>
      </top>
      <bottom style="thin">
        <color rgb="FF131313"/>
      </bottom>
      <diagonal/>
    </border>
    <border>
      <left style="thin">
        <color rgb="FF131313"/>
      </left>
      <right style="medium">
        <color rgb="FF131313"/>
      </right>
      <top style="thin">
        <color rgb="FF131313"/>
      </top>
      <bottom style="thin">
        <color rgb="FF131313"/>
      </bottom>
      <diagonal/>
    </border>
    <border>
      <left style="thin">
        <color rgb="FF131313"/>
      </left>
      <right style="medium">
        <color rgb="FF131313"/>
      </right>
      <top style="thin">
        <color rgb="FF131313"/>
      </top>
      <bottom style="medium">
        <color rgb="FF131313"/>
      </bottom>
      <diagonal/>
    </border>
    <border>
      <left style="medium">
        <color rgb="FF131313"/>
      </left>
      <right style="medium">
        <color rgb="FF131313"/>
      </right>
      <top style="medium">
        <color rgb="FF131313"/>
      </top>
      <bottom style="thin">
        <color rgb="FF131313"/>
      </bottom>
      <diagonal/>
    </border>
    <border>
      <left/>
      <right/>
      <top style="medium">
        <color rgb="FF131313"/>
      </top>
      <bottom style="thin">
        <color rgb="FF131313"/>
      </bottom>
      <diagonal/>
    </border>
    <border>
      <left style="thin">
        <color rgb="FF131313"/>
      </left>
      <right/>
      <top style="medium">
        <color rgb="FF131313"/>
      </top>
      <bottom/>
      <diagonal/>
    </border>
    <border>
      <left/>
      <right style="thin">
        <color rgb="FF131313"/>
      </right>
      <top style="medium">
        <color rgb="FF131313"/>
      </top>
      <bottom/>
      <diagonal/>
    </border>
    <border>
      <left style="thin">
        <color rgb="FF131313"/>
      </left>
      <right/>
      <top style="thin">
        <color rgb="FF131313"/>
      </top>
      <bottom/>
      <diagonal/>
    </border>
    <border>
      <left/>
      <right/>
      <top style="thin">
        <color rgb="FF131313"/>
      </top>
      <bottom/>
      <diagonal/>
    </border>
    <border>
      <left/>
      <right style="medium">
        <color rgb="FF131313"/>
      </right>
      <top style="thin">
        <color rgb="FF131313"/>
      </top>
      <bottom/>
      <diagonal/>
    </border>
    <border>
      <left style="thin">
        <color rgb="FF131313"/>
      </left>
      <right style="thin">
        <color rgb="FF131313"/>
      </right>
      <top style="medium">
        <color rgb="FF131313"/>
      </top>
      <bottom style="thin">
        <color rgb="FF131313"/>
      </bottom>
      <diagonal/>
    </border>
    <border>
      <left style="thin">
        <color rgb="FF131313"/>
      </left>
      <right style="medium">
        <color rgb="FF131313"/>
      </right>
      <top style="medium">
        <color rgb="FF131313"/>
      </top>
      <bottom style="thin">
        <color rgb="FF131313"/>
      </bottom>
      <diagonal/>
    </border>
    <border>
      <left/>
      <right/>
      <top style="medium">
        <color rgb="FF131313"/>
      </top>
      <bottom/>
      <diagonal/>
    </border>
    <border>
      <left/>
      <right style="thin">
        <color rgb="FF131313"/>
      </right>
      <top style="thin">
        <color rgb="FF131313"/>
      </top>
      <bottom style="medium">
        <color rgb="FF131313"/>
      </bottom>
      <diagonal/>
    </border>
    <border>
      <left style="medium">
        <color rgb="FF131313"/>
      </left>
      <right style="medium">
        <color rgb="FF131313"/>
      </right>
      <top style="medium">
        <color rgb="FF131313"/>
      </top>
      <bottom/>
      <diagonal/>
    </border>
    <border>
      <left style="medium">
        <color rgb="FF131313"/>
      </left>
      <right style="medium">
        <color rgb="FF131313"/>
      </right>
      <top style="thin">
        <color rgb="FF131313"/>
      </top>
      <bottom style="thin">
        <color rgb="FF131313"/>
      </bottom>
      <diagonal/>
    </border>
    <border>
      <left style="medium">
        <color rgb="FF131313"/>
      </left>
      <right style="medium">
        <color rgb="FF131313"/>
      </right>
      <top style="thin">
        <color rgb="FF131313"/>
      </top>
      <bottom style="medium">
        <color rgb="FF131313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131313"/>
      </right>
      <top style="thin">
        <color rgb="FF131313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131313"/>
      </left>
      <right style="medium">
        <color rgb="FF131313"/>
      </right>
      <top style="medium">
        <color rgb="FF131313"/>
      </top>
      <bottom style="medium">
        <color rgb="FF131313"/>
      </bottom>
      <diagonal/>
    </border>
    <border>
      <left style="thin">
        <color rgb="FF131313"/>
      </left>
      <right style="thin">
        <color rgb="FF131313"/>
      </right>
      <top style="thin">
        <color rgb="FF131313"/>
      </top>
      <bottom style="medium">
        <color rgb="FF131313"/>
      </bottom>
      <diagonal/>
    </border>
  </borders>
  <cellStyleXfs count="1">
    <xf numFmtId="0" fontId="0" fillId="0" borderId="0"/>
  </cellStyleXfs>
  <cellXfs count="103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14" fontId="2" fillId="0" borderId="0" xfId="0" applyNumberFormat="1" applyFont="1" applyAlignment="1">
      <alignment horizontal="right"/>
    </xf>
    <xf numFmtId="14" fontId="2" fillId="0" borderId="2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176" fontId="2" fillId="0" borderId="43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176" fontId="11" fillId="0" borderId="43" xfId="0" applyNumberFormat="1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right"/>
    </xf>
    <xf numFmtId="3" fontId="2" fillId="0" borderId="44" xfId="0" applyNumberFormat="1" applyFont="1" applyBorder="1" applyAlignment="1">
      <alignment horizontal="right"/>
    </xf>
    <xf numFmtId="3" fontId="2" fillId="0" borderId="47" xfId="0" applyNumberFormat="1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11" fillId="0" borderId="44" xfId="0" applyFont="1" applyBorder="1" applyAlignment="1">
      <alignment horizontal="right"/>
    </xf>
    <xf numFmtId="3" fontId="2" fillId="0" borderId="48" xfId="0" applyNumberFormat="1" applyFont="1" applyBorder="1" applyAlignment="1">
      <alignment horizontal="right"/>
    </xf>
    <xf numFmtId="0" fontId="2" fillId="0" borderId="48" xfId="0" applyFont="1" applyBorder="1" applyAlignment="1">
      <alignment horizontal="right"/>
    </xf>
    <xf numFmtId="3" fontId="11" fillId="0" borderId="48" xfId="0" applyNumberFormat="1" applyFont="1" applyBorder="1" applyAlignment="1">
      <alignment horizontal="right"/>
    </xf>
    <xf numFmtId="3" fontId="11" fillId="0" borderId="21" xfId="0" applyNumberFormat="1" applyFont="1" applyBorder="1" applyAlignment="1">
      <alignment horizontal="right"/>
    </xf>
    <xf numFmtId="0" fontId="2" fillId="0" borderId="4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top"/>
    </xf>
    <xf numFmtId="0" fontId="2" fillId="0" borderId="19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72"/>
  <sheetViews>
    <sheetView zoomScaleNormal="100" workbookViewId="0">
      <selection activeCell="J53" sqref="J53"/>
    </sheetView>
  </sheetViews>
  <sheetFormatPr defaultRowHeight="12"/>
  <cols>
    <col min="1" max="1" width="19" style="1" customWidth="1"/>
    <col min="2" max="9" width="17.33203125" style="1" customWidth="1"/>
    <col min="10" max="16384" width="9.33203125" style="1"/>
  </cols>
  <sheetData>
    <row r="1" spans="1:10" ht="24" customHeight="1">
      <c r="A1" s="75" t="s">
        <v>22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9.5" customHeight="1" thickBot="1">
      <c r="H2" s="28" t="s">
        <v>33</v>
      </c>
      <c r="I2" s="31">
        <v>46075</v>
      </c>
    </row>
    <row r="3" spans="1:10" ht="18.600000000000001" customHeight="1" thickBot="1">
      <c r="A3" s="12" t="s">
        <v>0</v>
      </c>
      <c r="B3" s="12" t="s">
        <v>1</v>
      </c>
      <c r="C3" s="12"/>
      <c r="D3" s="12"/>
      <c r="E3" s="12"/>
      <c r="F3" s="16" t="s">
        <v>16</v>
      </c>
      <c r="G3" s="72" t="s">
        <v>17</v>
      </c>
      <c r="H3" s="73"/>
      <c r="I3" s="74"/>
    </row>
    <row r="4" spans="1:10" ht="19.5" customHeight="1" thickBot="1">
      <c r="A4" s="22" t="s">
        <v>2</v>
      </c>
      <c r="B4" s="76"/>
      <c r="C4" s="77"/>
      <c r="D4" s="78" t="s">
        <v>14</v>
      </c>
      <c r="E4" s="79"/>
      <c r="F4" s="17" t="s">
        <v>18</v>
      </c>
      <c r="G4" s="80"/>
      <c r="H4" s="81"/>
      <c r="I4" s="82"/>
    </row>
    <row r="5" spans="1:10" ht="20.100000000000001" customHeight="1">
      <c r="A5" s="23" t="s">
        <v>24</v>
      </c>
      <c r="B5" s="21" t="s">
        <v>8</v>
      </c>
      <c r="C5" s="19" t="s">
        <v>9</v>
      </c>
      <c r="D5" s="18" t="s">
        <v>10</v>
      </c>
      <c r="E5" s="18" t="s">
        <v>11</v>
      </c>
      <c r="F5" s="19" t="s">
        <v>12</v>
      </c>
      <c r="G5" s="18" t="s">
        <v>13</v>
      </c>
      <c r="H5" s="18" t="s">
        <v>13</v>
      </c>
      <c r="I5" s="20" t="s">
        <v>13</v>
      </c>
    </row>
    <row r="6" spans="1:10" ht="18.600000000000001" customHeight="1">
      <c r="A6" s="24" t="s">
        <v>25</v>
      </c>
      <c r="B6" s="10" t="s">
        <v>6</v>
      </c>
      <c r="C6" s="7" t="s">
        <v>6</v>
      </c>
      <c r="D6" s="7" t="s">
        <v>7</v>
      </c>
      <c r="E6" s="7" t="s">
        <v>6</v>
      </c>
      <c r="F6" s="7" t="s">
        <v>6</v>
      </c>
      <c r="G6" s="5"/>
      <c r="H6" s="5"/>
      <c r="I6" s="14"/>
    </row>
    <row r="7" spans="1:10" ht="20.25" customHeight="1">
      <c r="A7" s="24" t="s">
        <v>26</v>
      </c>
      <c r="B7" s="9" t="s">
        <v>31</v>
      </c>
      <c r="C7" s="8" t="s">
        <v>32</v>
      </c>
      <c r="D7" s="8" t="s">
        <v>28</v>
      </c>
      <c r="E7" s="8" t="s">
        <v>29</v>
      </c>
      <c r="F7" s="8" t="s">
        <v>30</v>
      </c>
      <c r="G7" s="5"/>
      <c r="H7" s="5"/>
      <c r="I7" s="14"/>
    </row>
    <row r="8" spans="1:10" ht="21.6" customHeight="1">
      <c r="A8" s="24" t="s">
        <v>27</v>
      </c>
      <c r="B8" s="11"/>
      <c r="C8" s="4"/>
      <c r="D8" s="4"/>
      <c r="E8" s="4"/>
      <c r="F8" s="4"/>
      <c r="G8" s="4"/>
      <c r="H8" s="4"/>
      <c r="I8" s="13"/>
    </row>
    <row r="9" spans="1:10" ht="21.95" customHeight="1">
      <c r="A9" s="24" t="s">
        <v>66</v>
      </c>
      <c r="B9" s="32"/>
      <c r="C9" s="33"/>
      <c r="D9" s="8"/>
      <c r="E9" s="8"/>
      <c r="F9" s="33"/>
      <c r="G9" s="8"/>
      <c r="H9" s="8"/>
      <c r="I9" s="34"/>
    </row>
    <row r="10" spans="1:10" ht="18.2" customHeight="1">
      <c r="A10" s="24" t="s">
        <v>4</v>
      </c>
      <c r="B10" s="11" t="str">
        <f>IF(B9="","",DATEDIF(B9,$I$2,"Y"))</f>
        <v/>
      </c>
      <c r="C10" s="11" t="str">
        <f t="shared" ref="C10:I10" si="0">IF(C9="","",DATEDIF(C9,$I$2,"Y"))</f>
        <v/>
      </c>
      <c r="D10" s="11" t="str">
        <f t="shared" si="0"/>
        <v/>
      </c>
      <c r="E10" s="11" t="str">
        <f t="shared" si="0"/>
        <v/>
      </c>
      <c r="F10" s="11" t="str">
        <f t="shared" si="0"/>
        <v/>
      </c>
      <c r="G10" s="11" t="str">
        <f t="shared" si="0"/>
        <v/>
      </c>
      <c r="H10" s="11" t="str">
        <f t="shared" si="0"/>
        <v/>
      </c>
      <c r="I10" s="13" t="str">
        <f t="shared" si="0"/>
        <v/>
      </c>
    </row>
    <row r="11" spans="1:10" ht="18.95" customHeight="1" thickBot="1">
      <c r="A11" s="25" t="s">
        <v>5</v>
      </c>
      <c r="B11" s="42"/>
      <c r="C11" s="42"/>
      <c r="D11" s="42"/>
      <c r="E11" s="42"/>
      <c r="F11" s="42"/>
      <c r="G11" s="42"/>
      <c r="H11" s="42"/>
      <c r="I11" s="43"/>
    </row>
    <row r="12" spans="1:10" ht="19.5" customHeight="1" thickBot="1">
      <c r="B12" s="26" t="s">
        <v>15</v>
      </c>
      <c r="D12" s="27"/>
      <c r="E12" s="27">
        <v>10000</v>
      </c>
      <c r="F12" s="12" t="s">
        <v>19</v>
      </c>
    </row>
    <row r="13" spans="1:10" ht="19.5" customHeight="1" thickTop="1" thickBot="1">
      <c r="B13" s="26" t="s">
        <v>21</v>
      </c>
      <c r="D13" s="35"/>
      <c r="E13" s="30"/>
      <c r="F13" s="12" t="s">
        <v>20</v>
      </c>
      <c r="H13" s="28" t="s">
        <v>44</v>
      </c>
      <c r="I13" s="29"/>
      <c r="J13" s="12" t="s">
        <v>19</v>
      </c>
    </row>
    <row r="14" spans="1:10" ht="19.5" customHeight="1" thickTop="1"/>
    <row r="15" spans="1:10" ht="23.25" customHeight="1">
      <c r="A15" s="75" t="s">
        <v>22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9.5" customHeight="1" thickBot="1">
      <c r="H16" s="28" t="s">
        <v>33</v>
      </c>
      <c r="I16" s="31">
        <f>I2</f>
        <v>46075</v>
      </c>
    </row>
    <row r="17" spans="1:10" ht="19.5" customHeight="1" thickBot="1">
      <c r="A17" s="12" t="s">
        <v>0</v>
      </c>
      <c r="B17" s="12" t="s">
        <v>23</v>
      </c>
      <c r="C17" s="12"/>
      <c r="D17" s="12"/>
      <c r="E17" s="12"/>
      <c r="F17" s="16" t="s">
        <v>16</v>
      </c>
      <c r="G17" s="72" t="s">
        <v>17</v>
      </c>
      <c r="H17" s="73"/>
      <c r="I17" s="74"/>
    </row>
    <row r="18" spans="1:10" ht="19.5" customHeight="1" thickBot="1">
      <c r="A18" s="22" t="s">
        <v>2</v>
      </c>
      <c r="B18" s="76"/>
      <c r="C18" s="77"/>
      <c r="D18" s="78" t="s">
        <v>14</v>
      </c>
      <c r="E18" s="79"/>
      <c r="F18" s="17" t="s">
        <v>18</v>
      </c>
      <c r="G18" s="80"/>
      <c r="H18" s="81"/>
      <c r="I18" s="82"/>
    </row>
    <row r="19" spans="1:10" ht="19.5" customHeight="1">
      <c r="A19" s="23" t="s">
        <v>24</v>
      </c>
      <c r="B19" s="21" t="s">
        <v>8</v>
      </c>
      <c r="C19" s="19" t="s">
        <v>9</v>
      </c>
      <c r="D19" s="18" t="s">
        <v>10</v>
      </c>
      <c r="E19" s="18" t="s">
        <v>11</v>
      </c>
      <c r="F19" s="19" t="s">
        <v>12</v>
      </c>
      <c r="G19" s="18" t="s">
        <v>13</v>
      </c>
      <c r="H19" s="18" t="s">
        <v>13</v>
      </c>
      <c r="I19" s="20" t="s">
        <v>13</v>
      </c>
    </row>
    <row r="20" spans="1:10" ht="19.5" customHeight="1">
      <c r="A20" s="24" t="s">
        <v>25</v>
      </c>
      <c r="B20" s="10" t="s">
        <v>6</v>
      </c>
      <c r="C20" s="7" t="s">
        <v>7</v>
      </c>
      <c r="D20" s="7" t="s">
        <v>7</v>
      </c>
      <c r="E20" s="7" t="s">
        <v>7</v>
      </c>
      <c r="F20" s="7" t="s">
        <v>6</v>
      </c>
      <c r="G20" s="5"/>
      <c r="H20" s="5"/>
      <c r="I20" s="14"/>
    </row>
    <row r="21" spans="1:10" ht="19.5" customHeight="1">
      <c r="A21" s="24" t="s">
        <v>26</v>
      </c>
      <c r="B21" s="9" t="s">
        <v>31</v>
      </c>
      <c r="C21" s="8" t="s">
        <v>32</v>
      </c>
      <c r="D21" s="8" t="s">
        <v>31</v>
      </c>
      <c r="E21" s="8" t="s">
        <v>29</v>
      </c>
      <c r="F21" s="8" t="s">
        <v>31</v>
      </c>
      <c r="G21" s="5"/>
      <c r="H21" s="5"/>
      <c r="I21" s="14"/>
    </row>
    <row r="22" spans="1:10" ht="19.5" customHeight="1">
      <c r="A22" s="24" t="s">
        <v>27</v>
      </c>
      <c r="B22" s="11"/>
      <c r="C22" s="4"/>
      <c r="D22" s="4"/>
      <c r="E22" s="4"/>
      <c r="F22" s="4"/>
      <c r="G22" s="4"/>
      <c r="H22" s="4"/>
      <c r="I22" s="13"/>
    </row>
    <row r="23" spans="1:10" ht="19.5" customHeight="1">
      <c r="A23" s="24" t="s">
        <v>66</v>
      </c>
      <c r="B23" s="32"/>
      <c r="C23" s="3"/>
      <c r="D23" s="6"/>
      <c r="E23" s="2"/>
      <c r="F23" s="3"/>
      <c r="G23" s="6"/>
      <c r="H23" s="2"/>
      <c r="I23" s="15"/>
    </row>
    <row r="24" spans="1:10" ht="19.5" customHeight="1">
      <c r="A24" s="24" t="s">
        <v>4</v>
      </c>
      <c r="B24" s="11" t="str">
        <f>IF(B23="","",DATEDIF(B23,$I$2,"Y"))</f>
        <v/>
      </c>
      <c r="C24" s="11" t="str">
        <f t="shared" ref="C24:I24" si="1">IF(C23="","",DATEDIF(C23,$I$2,"Y"))</f>
        <v/>
      </c>
      <c r="D24" s="11" t="str">
        <f t="shared" si="1"/>
        <v/>
      </c>
      <c r="E24" s="11" t="str">
        <f t="shared" si="1"/>
        <v/>
      </c>
      <c r="F24" s="11" t="str">
        <f t="shared" si="1"/>
        <v/>
      </c>
      <c r="G24" s="11" t="str">
        <f t="shared" si="1"/>
        <v/>
      </c>
      <c r="H24" s="11" t="str">
        <f t="shared" si="1"/>
        <v/>
      </c>
      <c r="I24" s="13" t="str">
        <f t="shared" si="1"/>
        <v/>
      </c>
    </row>
    <row r="25" spans="1:10" ht="19.5" customHeight="1" thickBot="1">
      <c r="A25" s="25" t="s">
        <v>5</v>
      </c>
      <c r="B25" s="42"/>
      <c r="C25" s="42"/>
      <c r="D25" s="42"/>
      <c r="E25" s="42"/>
      <c r="F25" s="42"/>
      <c r="G25" s="42"/>
      <c r="H25" s="42"/>
      <c r="I25" s="43"/>
    </row>
    <row r="26" spans="1:10" ht="19.5" customHeight="1" thickBot="1">
      <c r="B26" s="26" t="s">
        <v>15</v>
      </c>
      <c r="D26" s="27">
        <v>10000</v>
      </c>
      <c r="E26" s="12" t="s">
        <v>19</v>
      </c>
    </row>
    <row r="27" spans="1:10" ht="19.5" customHeight="1" thickTop="1" thickBot="1">
      <c r="B27" s="26" t="s">
        <v>21</v>
      </c>
      <c r="D27" s="30"/>
      <c r="E27" s="12" t="s">
        <v>20</v>
      </c>
      <c r="H27" s="28" t="s">
        <v>44</v>
      </c>
      <c r="I27" s="29"/>
      <c r="J27" s="12" t="s">
        <v>19</v>
      </c>
    </row>
    <row r="28" spans="1:10" ht="19.5" customHeight="1" thickTop="1"/>
    <row r="29" spans="1:10" ht="23.25" customHeight="1">
      <c r="A29" s="75" t="s">
        <v>22</v>
      </c>
      <c r="B29" s="75"/>
      <c r="C29" s="75"/>
      <c r="D29" s="75"/>
      <c r="E29" s="75"/>
      <c r="F29" s="75"/>
      <c r="G29" s="75"/>
      <c r="H29" s="75"/>
      <c r="I29" s="75"/>
      <c r="J29" s="75"/>
    </row>
    <row r="30" spans="1:10" ht="18.95" customHeight="1" thickBot="1">
      <c r="H30" s="28" t="s">
        <v>33</v>
      </c>
      <c r="I30" s="31">
        <f>I2</f>
        <v>46075</v>
      </c>
    </row>
    <row r="31" spans="1:10" ht="18.95" customHeight="1" thickBot="1">
      <c r="A31" s="12" t="s">
        <v>0</v>
      </c>
      <c r="B31" s="12" t="s">
        <v>34</v>
      </c>
      <c r="C31" s="12"/>
      <c r="D31" s="12"/>
      <c r="E31" s="12"/>
      <c r="F31" s="16" t="s">
        <v>16</v>
      </c>
      <c r="G31" s="72" t="s">
        <v>17</v>
      </c>
      <c r="H31" s="73"/>
      <c r="I31" s="74"/>
    </row>
    <row r="32" spans="1:10" ht="18.95" customHeight="1" thickBot="1">
      <c r="A32" s="22" t="s">
        <v>2</v>
      </c>
      <c r="B32" s="76"/>
      <c r="C32" s="77"/>
      <c r="D32" s="78" t="s">
        <v>14</v>
      </c>
      <c r="E32" s="79"/>
      <c r="F32" s="17" t="s">
        <v>18</v>
      </c>
      <c r="G32" s="80"/>
      <c r="H32" s="81"/>
      <c r="I32" s="82"/>
    </row>
    <row r="33" spans="1:10" ht="18.95" customHeight="1">
      <c r="A33" s="23" t="s">
        <v>24</v>
      </c>
      <c r="B33" s="21" t="s">
        <v>8</v>
      </c>
      <c r="C33" s="19" t="s">
        <v>9</v>
      </c>
      <c r="D33" s="18" t="s">
        <v>10</v>
      </c>
      <c r="E33" s="18" t="s">
        <v>11</v>
      </c>
      <c r="F33" s="19" t="s">
        <v>12</v>
      </c>
      <c r="G33" s="18" t="s">
        <v>13</v>
      </c>
      <c r="H33" s="18" t="s">
        <v>13</v>
      </c>
      <c r="I33" s="20" t="s">
        <v>13</v>
      </c>
    </row>
    <row r="34" spans="1:10" ht="18.95" customHeight="1">
      <c r="A34" s="24" t="s">
        <v>25</v>
      </c>
      <c r="B34" s="10" t="s">
        <v>6</v>
      </c>
      <c r="C34" s="7" t="s">
        <v>7</v>
      </c>
      <c r="D34" s="7" t="s">
        <v>7</v>
      </c>
      <c r="E34" s="7" t="s">
        <v>7</v>
      </c>
      <c r="F34" s="7" t="s">
        <v>6</v>
      </c>
      <c r="G34" s="5"/>
      <c r="H34" s="5"/>
      <c r="I34" s="14"/>
    </row>
    <row r="35" spans="1:10" ht="18.95" customHeight="1">
      <c r="A35" s="24" t="s">
        <v>26</v>
      </c>
      <c r="B35" s="9" t="s">
        <v>28</v>
      </c>
      <c r="C35" s="8" t="s">
        <v>35</v>
      </c>
      <c r="D35" s="8" t="s">
        <v>28</v>
      </c>
      <c r="E35" s="8" t="s">
        <v>28</v>
      </c>
      <c r="F35" s="8" t="s">
        <v>28</v>
      </c>
      <c r="G35" s="5"/>
      <c r="H35" s="5"/>
      <c r="I35" s="14"/>
    </row>
    <row r="36" spans="1:10" ht="18.95" customHeight="1">
      <c r="A36" s="24" t="s">
        <v>27</v>
      </c>
      <c r="B36" s="11"/>
      <c r="C36" s="4"/>
      <c r="D36" s="4"/>
      <c r="E36" s="4"/>
      <c r="F36" s="4"/>
      <c r="G36" s="4"/>
      <c r="H36" s="4"/>
      <c r="I36" s="13"/>
    </row>
    <row r="37" spans="1:10" ht="18.95" customHeight="1">
      <c r="A37" s="24" t="s">
        <v>66</v>
      </c>
      <c r="B37" s="32"/>
      <c r="C37" s="3"/>
      <c r="D37" s="6"/>
      <c r="E37" s="2"/>
      <c r="F37" s="3"/>
      <c r="G37" s="6"/>
      <c r="H37" s="2"/>
      <c r="I37" s="15"/>
    </row>
    <row r="38" spans="1:10" ht="18.95" customHeight="1">
      <c r="A38" s="24" t="s">
        <v>4</v>
      </c>
      <c r="B38" s="11" t="str">
        <f>IF(B37="","",DATEDIF(B37,$I$2,"Y"))</f>
        <v/>
      </c>
      <c r="C38" s="11" t="str">
        <f t="shared" ref="C38:I38" si="2">IF(C37="","",DATEDIF(C37,$I$2,"Y"))</f>
        <v/>
      </c>
      <c r="D38" s="11" t="str">
        <f t="shared" si="2"/>
        <v/>
      </c>
      <c r="E38" s="11" t="str">
        <f t="shared" si="2"/>
        <v/>
      </c>
      <c r="F38" s="11" t="str">
        <f t="shared" si="2"/>
        <v/>
      </c>
      <c r="G38" s="11" t="str">
        <f t="shared" si="2"/>
        <v/>
      </c>
      <c r="H38" s="11" t="str">
        <f t="shared" si="2"/>
        <v/>
      </c>
      <c r="I38" s="13" t="str">
        <f t="shared" si="2"/>
        <v/>
      </c>
    </row>
    <row r="39" spans="1:10" ht="18.95" customHeight="1" thickBot="1">
      <c r="A39" s="25" t="s">
        <v>5</v>
      </c>
      <c r="B39" s="42"/>
      <c r="C39" s="42"/>
      <c r="D39" s="42"/>
      <c r="E39" s="42"/>
      <c r="F39" s="42"/>
      <c r="G39" s="42"/>
      <c r="H39" s="42"/>
      <c r="I39" s="42"/>
    </row>
    <row r="40" spans="1:10" ht="18.95" customHeight="1" thickBot="1">
      <c r="B40" s="26" t="s">
        <v>15</v>
      </c>
      <c r="D40" s="27">
        <v>10000</v>
      </c>
      <c r="E40" s="12" t="s">
        <v>19</v>
      </c>
    </row>
    <row r="41" spans="1:10" ht="18.95" customHeight="1" thickTop="1" thickBot="1">
      <c r="B41" s="26" t="s">
        <v>21</v>
      </c>
      <c r="D41" s="30"/>
      <c r="E41" s="12" t="s">
        <v>20</v>
      </c>
      <c r="H41" s="28" t="s">
        <v>44</v>
      </c>
      <c r="I41" s="29"/>
      <c r="J41" s="12" t="s">
        <v>19</v>
      </c>
    </row>
    <row r="42" spans="1:10" ht="12.75" thickTop="1"/>
    <row r="43" spans="1:10" ht="23.25" customHeight="1">
      <c r="A43" s="75" t="s">
        <v>22</v>
      </c>
      <c r="B43" s="75"/>
      <c r="C43" s="75"/>
      <c r="D43" s="75"/>
      <c r="E43" s="75"/>
      <c r="F43" s="75"/>
      <c r="G43" s="75"/>
      <c r="H43" s="75"/>
      <c r="I43" s="75"/>
      <c r="J43" s="75"/>
    </row>
    <row r="44" spans="1:10" ht="18.95" customHeight="1" thickBot="1">
      <c r="H44" s="28" t="s">
        <v>33</v>
      </c>
      <c r="I44" s="31">
        <f>I16</f>
        <v>46075</v>
      </c>
    </row>
    <row r="45" spans="1:10" ht="18.95" customHeight="1" thickBot="1">
      <c r="A45" s="12" t="s">
        <v>0</v>
      </c>
      <c r="B45" s="12" t="s">
        <v>34</v>
      </c>
      <c r="C45" s="12"/>
      <c r="D45" s="12"/>
      <c r="E45" s="12"/>
      <c r="F45" s="16" t="s">
        <v>16</v>
      </c>
      <c r="G45" s="72" t="s">
        <v>17</v>
      </c>
      <c r="H45" s="73"/>
      <c r="I45" s="74"/>
    </row>
    <row r="46" spans="1:10" ht="18.95" customHeight="1" thickBot="1">
      <c r="A46" s="22" t="s">
        <v>2</v>
      </c>
      <c r="B46" s="76"/>
      <c r="C46" s="77"/>
      <c r="D46" s="78" t="s">
        <v>14</v>
      </c>
      <c r="E46" s="79"/>
      <c r="F46" s="17" t="s">
        <v>18</v>
      </c>
      <c r="G46" s="80"/>
      <c r="H46" s="81"/>
      <c r="I46" s="82"/>
    </row>
    <row r="47" spans="1:10" ht="18.95" customHeight="1">
      <c r="A47" s="23" t="s">
        <v>24</v>
      </c>
      <c r="B47" s="21" t="s">
        <v>8</v>
      </c>
      <c r="C47" s="19" t="s">
        <v>9</v>
      </c>
      <c r="D47" s="18" t="s">
        <v>10</v>
      </c>
      <c r="E47" s="18" t="s">
        <v>11</v>
      </c>
      <c r="F47" s="19" t="s">
        <v>12</v>
      </c>
      <c r="G47" s="18" t="s">
        <v>13</v>
      </c>
      <c r="H47" s="18" t="s">
        <v>13</v>
      </c>
      <c r="I47" s="20" t="s">
        <v>13</v>
      </c>
    </row>
    <row r="48" spans="1:10" ht="18.95" customHeight="1">
      <c r="A48" s="24" t="s">
        <v>25</v>
      </c>
      <c r="B48" s="10" t="s">
        <v>6</v>
      </c>
      <c r="C48" s="7" t="s">
        <v>7</v>
      </c>
      <c r="D48" s="7" t="s">
        <v>7</v>
      </c>
      <c r="E48" s="7" t="s">
        <v>7</v>
      </c>
      <c r="F48" s="7" t="s">
        <v>6</v>
      </c>
      <c r="G48" s="5"/>
      <c r="H48" s="5"/>
      <c r="I48" s="14"/>
    </row>
    <row r="49" spans="1:10" ht="18.95" customHeight="1">
      <c r="A49" s="24" t="s">
        <v>26</v>
      </c>
      <c r="B49" s="9" t="s">
        <v>28</v>
      </c>
      <c r="C49" s="8" t="s">
        <v>35</v>
      </c>
      <c r="D49" s="8" t="s">
        <v>28</v>
      </c>
      <c r="E49" s="8" t="s">
        <v>28</v>
      </c>
      <c r="F49" s="8" t="s">
        <v>28</v>
      </c>
      <c r="G49" s="5"/>
      <c r="H49" s="5"/>
      <c r="I49" s="14"/>
    </row>
    <row r="50" spans="1:10" ht="18.95" customHeight="1">
      <c r="A50" s="24" t="s">
        <v>27</v>
      </c>
      <c r="B50" s="11"/>
      <c r="C50" s="4"/>
      <c r="D50" s="4"/>
      <c r="E50" s="4"/>
      <c r="F50" s="4"/>
      <c r="G50" s="4"/>
      <c r="H50" s="4"/>
      <c r="I50" s="13"/>
    </row>
    <row r="51" spans="1:10" ht="18.95" customHeight="1">
      <c r="A51" s="24" t="s">
        <v>66</v>
      </c>
      <c r="B51" s="32"/>
      <c r="C51" s="3"/>
      <c r="D51" s="6"/>
      <c r="E51" s="2"/>
      <c r="F51" s="3"/>
      <c r="G51" s="6"/>
      <c r="H51" s="2"/>
      <c r="I51" s="15"/>
    </row>
    <row r="52" spans="1:10" ht="18.95" customHeight="1">
      <c r="A52" s="24" t="s">
        <v>4</v>
      </c>
      <c r="B52" s="11" t="str">
        <f>IF(B51="","",DATEDIF(B51,$I$2,"Y"))</f>
        <v/>
      </c>
      <c r="C52" s="11" t="str">
        <f t="shared" ref="C52:I52" si="3">IF(C51="","",DATEDIF(C51,$I$2,"Y"))</f>
        <v/>
      </c>
      <c r="D52" s="11" t="str">
        <f t="shared" si="3"/>
        <v/>
      </c>
      <c r="E52" s="11" t="str">
        <f t="shared" si="3"/>
        <v/>
      </c>
      <c r="F52" s="11" t="str">
        <f t="shared" si="3"/>
        <v/>
      </c>
      <c r="G52" s="11" t="str">
        <f t="shared" si="3"/>
        <v/>
      </c>
      <c r="H52" s="11" t="str">
        <f t="shared" si="3"/>
        <v/>
      </c>
      <c r="I52" s="13" t="str">
        <f t="shared" si="3"/>
        <v/>
      </c>
    </row>
    <row r="53" spans="1:10" ht="18.95" customHeight="1" thickBot="1">
      <c r="A53" s="25" t="s">
        <v>5</v>
      </c>
      <c r="B53" s="42"/>
      <c r="C53" s="42"/>
      <c r="D53" s="42"/>
      <c r="E53" s="42"/>
      <c r="F53" s="42"/>
      <c r="G53" s="42"/>
      <c r="H53" s="42"/>
      <c r="I53" s="42"/>
    </row>
    <row r="54" spans="1:10" ht="18.95" customHeight="1" thickBot="1">
      <c r="B54" s="26" t="s">
        <v>15</v>
      </c>
      <c r="D54" s="27">
        <v>10000</v>
      </c>
      <c r="E54" s="12" t="s">
        <v>19</v>
      </c>
    </row>
    <row r="55" spans="1:10" ht="18.95" customHeight="1" thickTop="1" thickBot="1">
      <c r="B55" s="26" t="s">
        <v>21</v>
      </c>
      <c r="D55" s="30"/>
      <c r="E55" s="12" t="s">
        <v>20</v>
      </c>
      <c r="H55" s="28" t="s">
        <v>44</v>
      </c>
      <c r="I55" s="29"/>
      <c r="J55" s="12" t="s">
        <v>19</v>
      </c>
    </row>
    <row r="56" spans="1:10" ht="12.75" thickTop="1"/>
    <row r="57" spans="1:10" ht="21.95" customHeight="1"/>
    <row r="58" spans="1:10" ht="21.95" customHeight="1" thickBot="1">
      <c r="A58" s="36" t="s">
        <v>36</v>
      </c>
      <c r="B58" s="36" t="s">
        <v>22</v>
      </c>
      <c r="F58" s="36" t="s">
        <v>36</v>
      </c>
      <c r="G58" s="36" t="s">
        <v>22</v>
      </c>
    </row>
    <row r="59" spans="1:10" ht="26.1" customHeight="1">
      <c r="A59" s="51" t="s">
        <v>37</v>
      </c>
      <c r="B59" s="89"/>
      <c r="C59" s="90"/>
      <c r="D59" s="39" t="s">
        <v>57</v>
      </c>
      <c r="F59" s="51" t="s">
        <v>37</v>
      </c>
      <c r="G59" s="89"/>
      <c r="H59" s="90"/>
      <c r="I59" s="39" t="s">
        <v>57</v>
      </c>
    </row>
    <row r="60" spans="1:10" ht="26.1" customHeight="1">
      <c r="A60" s="52" t="s">
        <v>40</v>
      </c>
      <c r="B60" s="91"/>
      <c r="C60" s="92"/>
      <c r="D60" s="40" t="s">
        <v>65</v>
      </c>
      <c r="F60" s="52" t="s">
        <v>40</v>
      </c>
      <c r="G60" s="91"/>
      <c r="H60" s="92"/>
      <c r="I60" s="40" t="s">
        <v>65</v>
      </c>
    </row>
    <row r="61" spans="1:10" ht="26.1" customHeight="1">
      <c r="A61" s="37" t="s">
        <v>41</v>
      </c>
      <c r="B61" s="83"/>
      <c r="C61" s="84"/>
      <c r="D61" s="85"/>
      <c r="F61" s="37" t="s">
        <v>41</v>
      </c>
      <c r="G61" s="83"/>
      <c r="H61" s="84"/>
      <c r="I61" s="85"/>
    </row>
    <row r="62" spans="1:10" ht="26.1" customHeight="1">
      <c r="A62" s="37" t="s">
        <v>38</v>
      </c>
      <c r="B62" s="54"/>
      <c r="C62" s="56"/>
      <c r="D62" s="55"/>
      <c r="F62" s="37" t="s">
        <v>38</v>
      </c>
      <c r="G62" s="54"/>
      <c r="H62" s="56"/>
      <c r="I62" s="55"/>
    </row>
    <row r="63" spans="1:10" ht="26.1" customHeight="1">
      <c r="A63" s="37" t="s">
        <v>67</v>
      </c>
      <c r="B63" s="32"/>
      <c r="C63" s="41" t="s">
        <v>4</v>
      </c>
      <c r="D63" s="50" t="str">
        <f>IF(B63="","",DATEDIF(B63,$I$2,"Y"))</f>
        <v/>
      </c>
      <c r="F63" s="37" t="s">
        <v>66</v>
      </c>
      <c r="G63" s="32"/>
      <c r="H63" s="41" t="s">
        <v>4</v>
      </c>
      <c r="I63" s="50" t="str">
        <f>IF(G63="","",DATEDIF(G63,$I$2,"Y"))</f>
        <v/>
      </c>
    </row>
    <row r="64" spans="1:10" ht="26.1" customHeight="1" thickBot="1">
      <c r="A64" s="38" t="s">
        <v>39</v>
      </c>
      <c r="B64" s="86" t="s">
        <v>42</v>
      </c>
      <c r="C64" s="87"/>
      <c r="D64" s="88"/>
      <c r="F64" s="38" t="s">
        <v>39</v>
      </c>
      <c r="G64" s="86" t="s">
        <v>42</v>
      </c>
      <c r="H64" s="87"/>
      <c r="I64" s="88"/>
    </row>
    <row r="65" spans="1:9" ht="24.75" customHeight="1"/>
    <row r="66" spans="1:9" ht="21.95" customHeight="1" thickBot="1">
      <c r="A66" s="36" t="s">
        <v>36</v>
      </c>
      <c r="B66" s="36" t="s">
        <v>22</v>
      </c>
      <c r="F66" s="36" t="s">
        <v>36</v>
      </c>
      <c r="G66" s="36" t="s">
        <v>22</v>
      </c>
    </row>
    <row r="67" spans="1:9" ht="26.1" customHeight="1">
      <c r="A67" s="51" t="s">
        <v>37</v>
      </c>
      <c r="B67" s="89"/>
      <c r="C67" s="90"/>
      <c r="D67" s="39" t="s">
        <v>57</v>
      </c>
      <c r="F67" s="51" t="s">
        <v>37</v>
      </c>
      <c r="G67" s="89"/>
      <c r="H67" s="90"/>
      <c r="I67" s="39" t="s">
        <v>57</v>
      </c>
    </row>
    <row r="68" spans="1:9" ht="26.1" customHeight="1">
      <c r="A68" s="52" t="s">
        <v>40</v>
      </c>
      <c r="B68" s="91"/>
      <c r="C68" s="92"/>
      <c r="D68" s="40" t="s">
        <v>65</v>
      </c>
      <c r="F68" s="52" t="s">
        <v>40</v>
      </c>
      <c r="G68" s="91"/>
      <c r="H68" s="92"/>
      <c r="I68" s="40" t="s">
        <v>65</v>
      </c>
    </row>
    <row r="69" spans="1:9" ht="26.1" customHeight="1">
      <c r="A69" s="37" t="s">
        <v>41</v>
      </c>
      <c r="B69" s="83"/>
      <c r="C69" s="84"/>
      <c r="D69" s="85"/>
      <c r="F69" s="37" t="s">
        <v>41</v>
      </c>
      <c r="G69" s="83"/>
      <c r="H69" s="84"/>
      <c r="I69" s="85"/>
    </row>
    <row r="70" spans="1:9" ht="26.1" customHeight="1">
      <c r="A70" s="37" t="s">
        <v>38</v>
      </c>
      <c r="B70" s="54"/>
      <c r="C70" s="56"/>
      <c r="D70" s="55"/>
      <c r="F70" s="37" t="s">
        <v>38</v>
      </c>
      <c r="G70" s="54"/>
      <c r="H70" s="56"/>
      <c r="I70" s="55"/>
    </row>
    <row r="71" spans="1:9" ht="26.1" customHeight="1">
      <c r="A71" s="37" t="s">
        <v>67</v>
      </c>
      <c r="B71" s="32"/>
      <c r="C71" s="41" t="s">
        <v>4</v>
      </c>
      <c r="D71" s="50" t="str">
        <f>IF(B71="","",DATEDIF(B71,$I$2,"Y"))</f>
        <v/>
      </c>
      <c r="F71" s="37" t="s">
        <v>66</v>
      </c>
      <c r="G71" s="32"/>
      <c r="H71" s="41" t="s">
        <v>4</v>
      </c>
      <c r="I71" s="50" t="str">
        <f>IF(G71="","",DATEDIF(G71,$I$2,"Y"))</f>
        <v/>
      </c>
    </row>
    <row r="72" spans="1:9" ht="26.1" customHeight="1" thickBot="1">
      <c r="A72" s="38" t="s">
        <v>39</v>
      </c>
      <c r="B72" s="86" t="s">
        <v>42</v>
      </c>
      <c r="C72" s="87"/>
      <c r="D72" s="88"/>
      <c r="F72" s="38" t="s">
        <v>39</v>
      </c>
      <c r="G72" s="86" t="s">
        <v>42</v>
      </c>
      <c r="H72" s="87"/>
      <c r="I72" s="88"/>
    </row>
  </sheetData>
  <mergeCells count="36">
    <mergeCell ref="B72:D72"/>
    <mergeCell ref="G72:I72"/>
    <mergeCell ref="B67:C67"/>
    <mergeCell ref="G67:H67"/>
    <mergeCell ref="B68:C68"/>
    <mergeCell ref="G68:H68"/>
    <mergeCell ref="B69:D69"/>
    <mergeCell ref="G69:I69"/>
    <mergeCell ref="B61:D61"/>
    <mergeCell ref="G61:I61"/>
    <mergeCell ref="B64:D64"/>
    <mergeCell ref="G64:I64"/>
    <mergeCell ref="B32:C32"/>
    <mergeCell ref="D32:E32"/>
    <mergeCell ref="G32:I32"/>
    <mergeCell ref="B59:C59"/>
    <mergeCell ref="G59:H59"/>
    <mergeCell ref="B60:C60"/>
    <mergeCell ref="G60:H60"/>
    <mergeCell ref="A43:J43"/>
    <mergeCell ref="G45:I45"/>
    <mergeCell ref="B46:C46"/>
    <mergeCell ref="D46:E46"/>
    <mergeCell ref="G46:I46"/>
    <mergeCell ref="G31:I31"/>
    <mergeCell ref="A1:J1"/>
    <mergeCell ref="G3:I3"/>
    <mergeCell ref="B4:C4"/>
    <mergeCell ref="D4:E4"/>
    <mergeCell ref="G4:I4"/>
    <mergeCell ref="A15:J15"/>
    <mergeCell ref="G17:I17"/>
    <mergeCell ref="B18:C18"/>
    <mergeCell ref="D18:E18"/>
    <mergeCell ref="G18:I18"/>
    <mergeCell ref="A29:J29"/>
  </mergeCells>
  <phoneticPr fontId="1"/>
  <dataValidations count="1">
    <dataValidation type="list" allowBlank="1" showInputMessage="1" showErrorMessage="1" sqref="B39:I39 B25:I25 B11:I11 B53:I53" xr:uid="{00000000-0002-0000-0000-000000000000}">
      <formula1>"〇,×"</formula1>
    </dataValidation>
  </dataValidations>
  <pageMargins left="0.51181102362204722" right="0.51181102362204722" top="0.55118110236220474" bottom="0.35433070866141736" header="0.31496062992125984" footer="0.31496062992125984"/>
  <pageSetup paperSize="9" scale="93" orientation="landscape" r:id="rId1"/>
  <headerFooter>
    <oddHeader>&amp;C&amp;"ＭＳ Ｐゴシック,標準"&amp;16第３８回　愛媛マスターズ駅伝＆ロードレース大会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97"/>
  <sheetViews>
    <sheetView tabSelected="1" zoomScaleNormal="100" workbookViewId="0">
      <selection activeCell="K81" sqref="K81:L81"/>
    </sheetView>
  </sheetViews>
  <sheetFormatPr defaultRowHeight="12"/>
  <cols>
    <col min="1" max="1" width="15.6640625" style="1" bestFit="1" customWidth="1"/>
    <col min="2" max="9" width="17.33203125" style="1" customWidth="1"/>
    <col min="10" max="16384" width="9.33203125" style="1"/>
  </cols>
  <sheetData>
    <row r="1" spans="1:10" ht="24" customHeight="1">
      <c r="A1" s="75" t="s">
        <v>22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9.5" customHeight="1" thickBot="1">
      <c r="H2" s="28" t="s">
        <v>33</v>
      </c>
      <c r="I2" s="31">
        <v>46075</v>
      </c>
    </row>
    <row r="3" spans="1:10" ht="18.600000000000001" customHeight="1" thickBot="1">
      <c r="A3" s="12" t="s">
        <v>0</v>
      </c>
      <c r="B3" s="12" t="s">
        <v>1</v>
      </c>
      <c r="C3" s="12"/>
      <c r="D3" s="12"/>
      <c r="E3" s="12"/>
      <c r="F3" s="16" t="s">
        <v>16</v>
      </c>
      <c r="G3" s="72" t="s">
        <v>17</v>
      </c>
      <c r="H3" s="73"/>
      <c r="I3" s="74"/>
    </row>
    <row r="4" spans="1:10" ht="19.5" customHeight="1" thickBot="1">
      <c r="A4" s="22" t="s">
        <v>2</v>
      </c>
      <c r="B4" s="76"/>
      <c r="C4" s="77"/>
      <c r="D4" s="78" t="s">
        <v>14</v>
      </c>
      <c r="E4" s="79"/>
      <c r="F4" s="17" t="s">
        <v>18</v>
      </c>
      <c r="G4" s="80"/>
      <c r="H4" s="81"/>
      <c r="I4" s="82"/>
    </row>
    <row r="5" spans="1:10" ht="20.100000000000001" customHeight="1">
      <c r="A5" s="23" t="s">
        <v>24</v>
      </c>
      <c r="B5" s="21" t="s">
        <v>8</v>
      </c>
      <c r="C5" s="19" t="s">
        <v>9</v>
      </c>
      <c r="D5" s="18" t="s">
        <v>10</v>
      </c>
      <c r="E5" s="18" t="s">
        <v>11</v>
      </c>
      <c r="F5" s="19" t="s">
        <v>12</v>
      </c>
      <c r="G5" s="18" t="s">
        <v>13</v>
      </c>
      <c r="H5" s="18" t="s">
        <v>13</v>
      </c>
      <c r="I5" s="20" t="s">
        <v>13</v>
      </c>
    </row>
    <row r="6" spans="1:10" ht="18.600000000000001" customHeight="1">
      <c r="A6" s="24" t="s">
        <v>25</v>
      </c>
      <c r="B6" s="10" t="s">
        <v>6</v>
      </c>
      <c r="C6" s="7" t="s">
        <v>6</v>
      </c>
      <c r="D6" s="7" t="s">
        <v>7</v>
      </c>
      <c r="E6" s="7" t="s">
        <v>6</v>
      </c>
      <c r="F6" s="7" t="s">
        <v>6</v>
      </c>
      <c r="G6" s="5"/>
      <c r="H6" s="5"/>
      <c r="I6" s="14"/>
    </row>
    <row r="7" spans="1:10" ht="20.25" customHeight="1">
      <c r="A7" s="24" t="s">
        <v>26</v>
      </c>
      <c r="B7" s="9" t="s">
        <v>31</v>
      </c>
      <c r="C7" s="8" t="s">
        <v>32</v>
      </c>
      <c r="D7" s="8" t="s">
        <v>28</v>
      </c>
      <c r="E7" s="8" t="s">
        <v>29</v>
      </c>
      <c r="F7" s="8" t="s">
        <v>30</v>
      </c>
      <c r="G7" s="5"/>
      <c r="H7" s="5"/>
      <c r="I7" s="14"/>
    </row>
    <row r="8" spans="1:10" ht="21.6" customHeight="1">
      <c r="A8" s="24" t="s">
        <v>27</v>
      </c>
      <c r="B8" s="11"/>
      <c r="C8" s="4"/>
      <c r="D8" s="4"/>
      <c r="E8" s="4"/>
      <c r="F8" s="4"/>
      <c r="G8" s="4"/>
      <c r="H8" s="4"/>
      <c r="I8" s="13"/>
    </row>
    <row r="9" spans="1:10" ht="21.95" customHeight="1">
      <c r="A9" s="24" t="s">
        <v>70</v>
      </c>
      <c r="B9" s="32"/>
      <c r="C9" s="33"/>
      <c r="D9" s="8"/>
      <c r="E9" s="8"/>
      <c r="F9" s="33"/>
      <c r="G9" s="8"/>
      <c r="H9" s="8"/>
      <c r="I9" s="34"/>
    </row>
    <row r="10" spans="1:10" ht="18.2" customHeight="1">
      <c r="A10" s="24" t="s">
        <v>4</v>
      </c>
      <c r="B10" s="11" t="str">
        <f>IF(B9="","",DATEDIF(B9,$I$2,"Y"))</f>
        <v/>
      </c>
      <c r="C10" s="11" t="str">
        <f t="shared" ref="C10:I10" si="0">IF(C9="","",DATEDIF(C9,$I$2,"Y"))</f>
        <v/>
      </c>
      <c r="D10" s="11" t="str">
        <f t="shared" si="0"/>
        <v/>
      </c>
      <c r="E10" s="11" t="str">
        <f t="shared" si="0"/>
        <v/>
      </c>
      <c r="F10" s="11" t="str">
        <f t="shared" si="0"/>
        <v/>
      </c>
      <c r="G10" s="11" t="str">
        <f t="shared" si="0"/>
        <v/>
      </c>
      <c r="H10" s="11" t="str">
        <f t="shared" si="0"/>
        <v/>
      </c>
      <c r="I10" s="13" t="str">
        <f t="shared" si="0"/>
        <v/>
      </c>
    </row>
    <row r="11" spans="1:10" ht="18.95" customHeight="1" thickBot="1">
      <c r="A11" s="25" t="s">
        <v>5</v>
      </c>
      <c r="B11" s="42"/>
      <c r="C11" s="42"/>
      <c r="D11" s="42"/>
      <c r="E11" s="61"/>
      <c r="F11" s="42"/>
      <c r="G11" s="42"/>
      <c r="H11" s="42"/>
      <c r="I11" s="43"/>
    </row>
    <row r="12" spans="1:10" ht="19.5" customHeight="1" thickBot="1">
      <c r="B12" s="26" t="s">
        <v>15</v>
      </c>
      <c r="D12" s="27"/>
      <c r="E12" s="63"/>
      <c r="F12" s="12" t="s">
        <v>19</v>
      </c>
    </row>
    <row r="13" spans="1:10" ht="19.5" customHeight="1" thickBot="1">
      <c r="B13" s="26" t="s">
        <v>21</v>
      </c>
      <c r="D13" s="35"/>
      <c r="E13" s="62"/>
      <c r="F13" s="12" t="s">
        <v>20</v>
      </c>
      <c r="H13" s="28" t="s">
        <v>44</v>
      </c>
      <c r="I13" s="29">
        <f>E12+500*E13</f>
        <v>0</v>
      </c>
      <c r="J13" s="12" t="s">
        <v>19</v>
      </c>
    </row>
    <row r="14" spans="1:10" ht="19.5" customHeight="1" thickTop="1">
      <c r="A14" s="12" t="s">
        <v>71</v>
      </c>
    </row>
    <row r="15" spans="1:10" ht="23.25" customHeight="1">
      <c r="A15" s="75" t="s">
        <v>22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9.5" customHeight="1" thickBot="1">
      <c r="H16" s="28" t="s">
        <v>33</v>
      </c>
      <c r="I16" s="31">
        <f>I2</f>
        <v>46075</v>
      </c>
    </row>
    <row r="17" spans="1:10" ht="19.5" customHeight="1" thickBot="1">
      <c r="A17" s="12" t="s">
        <v>0</v>
      </c>
      <c r="B17" s="12" t="s">
        <v>23</v>
      </c>
      <c r="C17" s="12"/>
      <c r="D17" s="12"/>
      <c r="E17" s="12"/>
      <c r="F17" s="16" t="s">
        <v>16</v>
      </c>
      <c r="G17" s="72" t="s">
        <v>17</v>
      </c>
      <c r="H17" s="73"/>
      <c r="I17" s="74"/>
    </row>
    <row r="18" spans="1:10" ht="19.5" customHeight="1" thickBot="1">
      <c r="A18" s="22" t="s">
        <v>2</v>
      </c>
      <c r="B18" s="76"/>
      <c r="C18" s="77"/>
      <c r="D18" s="78" t="s">
        <v>14</v>
      </c>
      <c r="E18" s="79"/>
      <c r="F18" s="17" t="s">
        <v>18</v>
      </c>
      <c r="G18" s="80"/>
      <c r="H18" s="81"/>
      <c r="I18" s="82"/>
    </row>
    <row r="19" spans="1:10" ht="19.5" customHeight="1">
      <c r="A19" s="23" t="s">
        <v>24</v>
      </c>
      <c r="B19" s="21" t="s">
        <v>8</v>
      </c>
      <c r="C19" s="19" t="s">
        <v>9</v>
      </c>
      <c r="D19" s="18" t="s">
        <v>10</v>
      </c>
      <c r="E19" s="18" t="s">
        <v>11</v>
      </c>
      <c r="F19" s="19" t="s">
        <v>12</v>
      </c>
      <c r="G19" s="18" t="s">
        <v>13</v>
      </c>
      <c r="H19" s="18" t="s">
        <v>13</v>
      </c>
      <c r="I19" s="20" t="s">
        <v>13</v>
      </c>
    </row>
    <row r="20" spans="1:10" ht="19.5" customHeight="1">
      <c r="A20" s="24" t="s">
        <v>25</v>
      </c>
      <c r="B20" s="10" t="s">
        <v>6</v>
      </c>
      <c r="C20" s="7" t="s">
        <v>7</v>
      </c>
      <c r="D20" s="7" t="s">
        <v>7</v>
      </c>
      <c r="E20" s="7" t="s">
        <v>7</v>
      </c>
      <c r="F20" s="7" t="s">
        <v>6</v>
      </c>
      <c r="G20" s="5"/>
      <c r="H20" s="5"/>
      <c r="I20" s="14"/>
    </row>
    <row r="21" spans="1:10" ht="19.5" customHeight="1">
      <c r="A21" s="24" t="s">
        <v>26</v>
      </c>
      <c r="B21" s="9" t="s">
        <v>31</v>
      </c>
      <c r="C21" s="8" t="s">
        <v>32</v>
      </c>
      <c r="D21" s="8" t="s">
        <v>31</v>
      </c>
      <c r="E21" s="8" t="s">
        <v>29</v>
      </c>
      <c r="F21" s="8" t="s">
        <v>31</v>
      </c>
      <c r="G21" s="5"/>
      <c r="H21" s="5"/>
      <c r="I21" s="14"/>
    </row>
    <row r="22" spans="1:10" ht="19.5" customHeight="1">
      <c r="A22" s="24" t="s">
        <v>27</v>
      </c>
      <c r="B22" s="11"/>
      <c r="C22" s="4"/>
      <c r="D22" s="4"/>
      <c r="E22" s="4"/>
      <c r="F22" s="4"/>
      <c r="G22" s="4"/>
      <c r="H22" s="4"/>
      <c r="I22" s="13"/>
    </row>
    <row r="23" spans="1:10" ht="19.5" customHeight="1">
      <c r="A23" s="24" t="s">
        <v>70</v>
      </c>
      <c r="B23" s="32"/>
      <c r="C23" s="3"/>
      <c r="D23" s="6"/>
      <c r="E23" s="2"/>
      <c r="F23" s="3"/>
      <c r="G23" s="6"/>
      <c r="H23" s="2"/>
      <c r="I23" s="15"/>
    </row>
    <row r="24" spans="1:10" ht="19.5" customHeight="1">
      <c r="A24" s="24" t="s">
        <v>4</v>
      </c>
      <c r="B24" s="11" t="str">
        <f>IF(B23="","",DATEDIF(B23,$I$2,"Y"))</f>
        <v/>
      </c>
      <c r="C24" s="11" t="str">
        <f t="shared" ref="C24:I24" si="1">IF(C23="","",DATEDIF(C23,$I$2,"Y"))</f>
        <v/>
      </c>
      <c r="D24" s="11" t="str">
        <f t="shared" si="1"/>
        <v/>
      </c>
      <c r="E24" s="11" t="str">
        <f t="shared" si="1"/>
        <v/>
      </c>
      <c r="F24" s="11" t="str">
        <f t="shared" si="1"/>
        <v/>
      </c>
      <c r="G24" s="11" t="str">
        <f t="shared" si="1"/>
        <v/>
      </c>
      <c r="H24" s="11" t="str">
        <f t="shared" si="1"/>
        <v/>
      </c>
      <c r="I24" s="13" t="str">
        <f t="shared" si="1"/>
        <v/>
      </c>
    </row>
    <row r="25" spans="1:10" ht="19.5" customHeight="1" thickBot="1">
      <c r="A25" s="25" t="s">
        <v>5</v>
      </c>
      <c r="B25" s="42"/>
      <c r="C25" s="42"/>
      <c r="D25" s="71"/>
      <c r="E25" s="42"/>
      <c r="F25" s="42"/>
      <c r="G25" s="42"/>
      <c r="H25" s="42"/>
      <c r="I25" s="43"/>
    </row>
    <row r="26" spans="1:10" ht="19.5" customHeight="1" thickBot="1">
      <c r="A26" s="26" t="s">
        <v>68</v>
      </c>
      <c r="B26" s="26"/>
      <c r="E26" s="64"/>
      <c r="F26" s="12" t="s">
        <v>19</v>
      </c>
    </row>
    <row r="27" spans="1:10" ht="19.5" customHeight="1" thickBot="1">
      <c r="A27" s="26" t="s">
        <v>69</v>
      </c>
      <c r="B27" s="26"/>
      <c r="E27" s="65"/>
      <c r="F27" s="12" t="s">
        <v>20</v>
      </c>
      <c r="H27" s="28" t="s">
        <v>44</v>
      </c>
      <c r="I27" s="29">
        <f>E26+500*E27</f>
        <v>0</v>
      </c>
      <c r="J27" s="12" t="s">
        <v>19</v>
      </c>
    </row>
    <row r="28" spans="1:10" ht="19.5" customHeight="1">
      <c r="A28" s="12" t="s">
        <v>71</v>
      </c>
    </row>
    <row r="29" spans="1:10" ht="23.25" customHeight="1">
      <c r="A29" s="75" t="s">
        <v>22</v>
      </c>
      <c r="B29" s="75"/>
      <c r="C29" s="75"/>
      <c r="D29" s="75"/>
      <c r="E29" s="75"/>
      <c r="F29" s="75"/>
      <c r="G29" s="75"/>
      <c r="H29" s="75"/>
      <c r="I29" s="75"/>
      <c r="J29" s="75"/>
    </row>
    <row r="30" spans="1:10" ht="18.95" customHeight="1" thickBot="1">
      <c r="H30" s="28" t="s">
        <v>33</v>
      </c>
      <c r="I30" s="31">
        <f>I2</f>
        <v>46075</v>
      </c>
    </row>
    <row r="31" spans="1:10" ht="18.95" customHeight="1" thickBot="1">
      <c r="A31" s="12" t="s">
        <v>0</v>
      </c>
      <c r="B31" s="12" t="s">
        <v>34</v>
      </c>
      <c r="C31" s="12"/>
      <c r="D31" s="12"/>
      <c r="E31" s="12"/>
      <c r="F31" s="16" t="s">
        <v>16</v>
      </c>
      <c r="G31" s="72" t="s">
        <v>17</v>
      </c>
      <c r="H31" s="73"/>
      <c r="I31" s="74"/>
    </row>
    <row r="32" spans="1:10" ht="18.95" customHeight="1" thickBot="1">
      <c r="A32" s="22" t="s">
        <v>2</v>
      </c>
      <c r="B32" s="76"/>
      <c r="C32" s="77"/>
      <c r="D32" s="78" t="s">
        <v>14</v>
      </c>
      <c r="E32" s="79"/>
      <c r="F32" s="17" t="s">
        <v>18</v>
      </c>
      <c r="G32" s="80"/>
      <c r="H32" s="81"/>
      <c r="I32" s="82"/>
    </row>
    <row r="33" spans="1:10" ht="18.95" customHeight="1">
      <c r="A33" s="23" t="s">
        <v>24</v>
      </c>
      <c r="B33" s="21" t="s">
        <v>8</v>
      </c>
      <c r="C33" s="19" t="s">
        <v>9</v>
      </c>
      <c r="D33" s="18" t="s">
        <v>10</v>
      </c>
      <c r="E33" s="18" t="s">
        <v>11</v>
      </c>
      <c r="F33" s="19" t="s">
        <v>12</v>
      </c>
      <c r="G33" s="18" t="s">
        <v>13</v>
      </c>
      <c r="H33" s="18" t="s">
        <v>13</v>
      </c>
      <c r="I33" s="20" t="s">
        <v>13</v>
      </c>
    </row>
    <row r="34" spans="1:10" ht="18.95" customHeight="1">
      <c r="A34" s="24" t="s">
        <v>25</v>
      </c>
      <c r="B34" s="10" t="s">
        <v>6</v>
      </c>
      <c r="C34" s="7" t="s">
        <v>7</v>
      </c>
      <c r="D34" s="7" t="s">
        <v>7</v>
      </c>
      <c r="E34" s="7" t="s">
        <v>7</v>
      </c>
      <c r="F34" s="7" t="s">
        <v>6</v>
      </c>
      <c r="G34" s="5"/>
      <c r="H34" s="5"/>
      <c r="I34" s="14"/>
    </row>
    <row r="35" spans="1:10" ht="18.95" customHeight="1">
      <c r="A35" s="24" t="s">
        <v>26</v>
      </c>
      <c r="B35" s="9" t="s">
        <v>28</v>
      </c>
      <c r="C35" s="8" t="s">
        <v>35</v>
      </c>
      <c r="D35" s="8" t="s">
        <v>28</v>
      </c>
      <c r="E35" s="8" t="s">
        <v>28</v>
      </c>
      <c r="F35" s="8" t="s">
        <v>28</v>
      </c>
      <c r="G35" s="5"/>
      <c r="H35" s="5"/>
      <c r="I35" s="14"/>
    </row>
    <row r="36" spans="1:10" ht="18.95" customHeight="1">
      <c r="A36" s="24" t="s">
        <v>27</v>
      </c>
      <c r="B36" s="11"/>
      <c r="C36" s="4"/>
      <c r="D36" s="4"/>
      <c r="E36" s="4"/>
      <c r="F36" s="4"/>
      <c r="G36" s="4"/>
      <c r="H36" s="4"/>
      <c r="I36" s="13"/>
    </row>
    <row r="37" spans="1:10" ht="18.95" customHeight="1">
      <c r="A37" s="24" t="s">
        <v>70</v>
      </c>
      <c r="B37" s="32"/>
      <c r="C37" s="3"/>
      <c r="D37" s="6"/>
      <c r="E37" s="2"/>
      <c r="F37" s="3"/>
      <c r="G37" s="6"/>
      <c r="H37" s="2"/>
      <c r="I37" s="15"/>
    </row>
    <row r="38" spans="1:10" ht="18.95" customHeight="1">
      <c r="A38" s="24" t="s">
        <v>4</v>
      </c>
      <c r="B38" s="11" t="str">
        <f>IF(B37="","",DATEDIF(B37,$I$2,"Y"))</f>
        <v/>
      </c>
      <c r="C38" s="11" t="str">
        <f t="shared" ref="C38:I38" si="2">IF(C37="","",DATEDIF(C37,$I$2,"Y"))</f>
        <v/>
      </c>
      <c r="D38" s="11" t="str">
        <f t="shared" si="2"/>
        <v/>
      </c>
      <c r="E38" s="11" t="str">
        <f t="shared" si="2"/>
        <v/>
      </c>
      <c r="F38" s="11" t="str">
        <f t="shared" si="2"/>
        <v/>
      </c>
      <c r="G38" s="11" t="str">
        <f t="shared" si="2"/>
        <v/>
      </c>
      <c r="H38" s="11" t="str">
        <f t="shared" si="2"/>
        <v/>
      </c>
      <c r="I38" s="13" t="str">
        <f t="shared" si="2"/>
        <v/>
      </c>
    </row>
    <row r="39" spans="1:10" ht="18.95" customHeight="1" thickBot="1">
      <c r="A39" s="25" t="s">
        <v>5</v>
      </c>
      <c r="B39" s="42"/>
      <c r="C39" s="42"/>
      <c r="D39" s="71"/>
      <c r="E39" s="42"/>
      <c r="F39" s="42"/>
      <c r="G39" s="42"/>
      <c r="H39" s="42"/>
      <c r="I39" s="42"/>
    </row>
    <row r="40" spans="1:10" ht="18.95" customHeight="1" thickBot="1">
      <c r="A40" s="26" t="s">
        <v>68</v>
      </c>
      <c r="B40" s="26"/>
      <c r="E40" s="64"/>
      <c r="F40" s="12" t="s">
        <v>19</v>
      </c>
    </row>
    <row r="41" spans="1:10" ht="18.95" customHeight="1" thickBot="1">
      <c r="A41" s="26" t="s">
        <v>69</v>
      </c>
      <c r="B41" s="26"/>
      <c r="E41" s="65"/>
      <c r="F41" s="12" t="s">
        <v>20</v>
      </c>
      <c r="H41" s="28" t="s">
        <v>44</v>
      </c>
      <c r="I41" s="29">
        <f>E40+500*E41</f>
        <v>0</v>
      </c>
      <c r="J41" s="12" t="s">
        <v>19</v>
      </c>
    </row>
    <row r="42" spans="1:10">
      <c r="A42" s="12" t="s">
        <v>71</v>
      </c>
    </row>
    <row r="44" spans="1:10" ht="23.25" customHeight="1">
      <c r="A44" s="75" t="s">
        <v>22</v>
      </c>
      <c r="B44" s="75"/>
      <c r="C44" s="75"/>
      <c r="D44" s="75"/>
      <c r="E44" s="75"/>
      <c r="F44" s="75"/>
      <c r="G44" s="75"/>
      <c r="H44" s="75"/>
      <c r="I44" s="75"/>
      <c r="J44" s="75"/>
    </row>
    <row r="45" spans="1:10" ht="19.5" customHeight="1" thickBot="1">
      <c r="H45" s="28" t="s">
        <v>33</v>
      </c>
      <c r="I45" s="31">
        <f>I31</f>
        <v>0</v>
      </c>
    </row>
    <row r="46" spans="1:10" ht="19.5" customHeight="1" thickBot="1">
      <c r="A46" s="12" t="s">
        <v>0</v>
      </c>
      <c r="B46" s="12" t="s">
        <v>23</v>
      </c>
      <c r="C46" s="12"/>
      <c r="D46" s="12"/>
      <c r="E46" s="12"/>
      <c r="F46" s="16" t="s">
        <v>16</v>
      </c>
      <c r="G46" s="72" t="s">
        <v>17</v>
      </c>
      <c r="H46" s="73"/>
      <c r="I46" s="74"/>
    </row>
    <row r="47" spans="1:10" ht="19.5" customHeight="1" thickBot="1">
      <c r="A47" s="22" t="s">
        <v>2</v>
      </c>
      <c r="B47" s="76"/>
      <c r="C47" s="77"/>
      <c r="D47" s="78" t="s">
        <v>14</v>
      </c>
      <c r="E47" s="79"/>
      <c r="F47" s="17" t="s">
        <v>18</v>
      </c>
      <c r="G47" s="80"/>
      <c r="H47" s="81"/>
      <c r="I47" s="82"/>
    </row>
    <row r="48" spans="1:10" ht="19.5" customHeight="1">
      <c r="A48" s="23" t="s">
        <v>24</v>
      </c>
      <c r="B48" s="21" t="s">
        <v>8</v>
      </c>
      <c r="C48" s="19" t="s">
        <v>9</v>
      </c>
      <c r="D48" s="18" t="s">
        <v>10</v>
      </c>
      <c r="E48" s="18" t="s">
        <v>11</v>
      </c>
      <c r="F48" s="19" t="s">
        <v>12</v>
      </c>
      <c r="G48" s="18" t="s">
        <v>13</v>
      </c>
      <c r="H48" s="18" t="s">
        <v>13</v>
      </c>
      <c r="I48" s="20" t="s">
        <v>13</v>
      </c>
    </row>
    <row r="49" spans="1:10" ht="19.5" customHeight="1">
      <c r="A49" s="24" t="s">
        <v>25</v>
      </c>
      <c r="B49" s="10" t="s">
        <v>6</v>
      </c>
      <c r="C49" s="7" t="s">
        <v>7</v>
      </c>
      <c r="D49" s="7" t="s">
        <v>7</v>
      </c>
      <c r="E49" s="7" t="s">
        <v>7</v>
      </c>
      <c r="F49" s="7" t="s">
        <v>6</v>
      </c>
      <c r="G49" s="5"/>
      <c r="H49" s="5"/>
      <c r="I49" s="14"/>
    </row>
    <row r="50" spans="1:10" ht="19.5" customHeight="1">
      <c r="A50" s="24" t="s">
        <v>26</v>
      </c>
      <c r="B50" s="9" t="s">
        <v>31</v>
      </c>
      <c r="C50" s="8" t="s">
        <v>32</v>
      </c>
      <c r="D50" s="8" t="s">
        <v>31</v>
      </c>
      <c r="E50" s="8" t="s">
        <v>29</v>
      </c>
      <c r="F50" s="8" t="s">
        <v>31</v>
      </c>
      <c r="G50" s="5"/>
      <c r="H50" s="5"/>
      <c r="I50" s="14"/>
    </row>
    <row r="51" spans="1:10" ht="19.5" customHeight="1">
      <c r="A51" s="24" t="s">
        <v>27</v>
      </c>
      <c r="B51" s="11"/>
      <c r="C51" s="4"/>
      <c r="D51" s="4"/>
      <c r="E51" s="4"/>
      <c r="F51" s="4"/>
      <c r="G51" s="4"/>
      <c r="H51" s="4"/>
      <c r="I51" s="13"/>
    </row>
    <row r="52" spans="1:10" ht="19.5" customHeight="1">
      <c r="A52" s="24" t="s">
        <v>70</v>
      </c>
      <c r="B52" s="32"/>
      <c r="C52" s="3"/>
      <c r="D52" s="6"/>
      <c r="E52" s="2"/>
      <c r="F52" s="3"/>
      <c r="G52" s="6"/>
      <c r="H52" s="2"/>
      <c r="I52" s="15"/>
    </row>
    <row r="53" spans="1:10" ht="19.5" customHeight="1">
      <c r="A53" s="24" t="s">
        <v>4</v>
      </c>
      <c r="B53" s="11" t="str">
        <f>IF(B52="","",DATEDIF(B52,$I$2,"Y"))</f>
        <v/>
      </c>
      <c r="C53" s="11" t="str">
        <f t="shared" ref="C53:I53" si="3">IF(C52="","",DATEDIF(C52,$I$2,"Y"))</f>
        <v/>
      </c>
      <c r="D53" s="11" t="str">
        <f t="shared" si="3"/>
        <v/>
      </c>
      <c r="E53" s="11" t="str">
        <f t="shared" si="3"/>
        <v/>
      </c>
      <c r="F53" s="11" t="str">
        <f t="shared" si="3"/>
        <v/>
      </c>
      <c r="G53" s="11" t="str">
        <f t="shared" si="3"/>
        <v/>
      </c>
      <c r="H53" s="11" t="str">
        <f t="shared" si="3"/>
        <v/>
      </c>
      <c r="I53" s="13" t="str">
        <f t="shared" si="3"/>
        <v/>
      </c>
    </row>
    <row r="54" spans="1:10" ht="19.5" customHeight="1" thickBot="1">
      <c r="A54" s="25" t="s">
        <v>5</v>
      </c>
      <c r="B54" s="42"/>
      <c r="C54" s="42"/>
      <c r="D54" s="71"/>
      <c r="E54" s="42"/>
      <c r="F54" s="42"/>
      <c r="G54" s="42"/>
      <c r="H54" s="42"/>
      <c r="I54" s="43"/>
    </row>
    <row r="55" spans="1:10" ht="19.5" customHeight="1" thickBot="1">
      <c r="A55" s="26" t="s">
        <v>68</v>
      </c>
      <c r="B55" s="26"/>
      <c r="E55" s="64"/>
      <c r="F55" s="12" t="s">
        <v>19</v>
      </c>
    </row>
    <row r="56" spans="1:10" ht="19.5" customHeight="1" thickBot="1">
      <c r="A56" s="26" t="s">
        <v>69</v>
      </c>
      <c r="B56" s="26"/>
      <c r="E56" s="65"/>
      <c r="F56" s="12" t="s">
        <v>20</v>
      </c>
      <c r="H56" s="28" t="s">
        <v>44</v>
      </c>
      <c r="I56" s="29">
        <f>E55+500*E56</f>
        <v>0</v>
      </c>
      <c r="J56" s="12" t="s">
        <v>19</v>
      </c>
    </row>
    <row r="57" spans="1:10" ht="19.5" customHeight="1">
      <c r="A57" s="12" t="s">
        <v>71</v>
      </c>
    </row>
    <row r="58" spans="1:10" ht="21.95" customHeight="1"/>
    <row r="59" spans="1:10" ht="21.95" customHeight="1" thickBot="1">
      <c r="A59" s="36" t="s">
        <v>36</v>
      </c>
      <c r="B59" s="36" t="s">
        <v>22</v>
      </c>
      <c r="F59" s="36" t="s">
        <v>36</v>
      </c>
      <c r="G59" s="36" t="s">
        <v>22</v>
      </c>
    </row>
    <row r="60" spans="1:10" ht="26.1" customHeight="1">
      <c r="A60" s="51" t="s">
        <v>37</v>
      </c>
      <c r="B60" s="89"/>
      <c r="C60" s="90"/>
      <c r="D60" s="39" t="s">
        <v>57</v>
      </c>
      <c r="F60" s="51" t="s">
        <v>37</v>
      </c>
      <c r="G60" s="89"/>
      <c r="H60" s="90"/>
      <c r="I60" s="39" t="s">
        <v>57</v>
      </c>
    </row>
    <row r="61" spans="1:10" ht="26.1" customHeight="1">
      <c r="A61" s="52" t="s">
        <v>40</v>
      </c>
      <c r="B61" s="91"/>
      <c r="C61" s="92"/>
      <c r="D61" s="40" t="s">
        <v>58</v>
      </c>
      <c r="F61" s="52" t="s">
        <v>40</v>
      </c>
      <c r="G61" s="91"/>
      <c r="H61" s="92"/>
      <c r="I61" s="40" t="s">
        <v>58</v>
      </c>
    </row>
    <row r="62" spans="1:10" ht="26.1" customHeight="1">
      <c r="A62" s="37" t="s">
        <v>41</v>
      </c>
      <c r="B62" s="83"/>
      <c r="C62" s="84"/>
      <c r="D62" s="85"/>
      <c r="F62" s="37" t="s">
        <v>41</v>
      </c>
      <c r="G62" s="83"/>
      <c r="H62" s="84"/>
      <c r="I62" s="85"/>
    </row>
    <row r="63" spans="1:10" ht="26.1" customHeight="1">
      <c r="A63" s="37" t="s">
        <v>38</v>
      </c>
      <c r="B63" s="54"/>
      <c r="C63" s="56"/>
      <c r="D63" s="55"/>
      <c r="F63" s="37" t="s">
        <v>38</v>
      </c>
      <c r="G63" s="54"/>
      <c r="H63" s="56"/>
      <c r="I63" s="55"/>
    </row>
    <row r="64" spans="1:10" ht="26.1" customHeight="1">
      <c r="A64" s="37" t="s">
        <v>3</v>
      </c>
      <c r="B64" s="32"/>
      <c r="C64" s="41" t="s">
        <v>4</v>
      </c>
      <c r="D64" s="50" t="str">
        <f>IF(B64="","",DATEDIF(B64,$I$2,"Y"))</f>
        <v/>
      </c>
      <c r="F64" s="37" t="s">
        <v>3</v>
      </c>
      <c r="G64" s="32"/>
      <c r="H64" s="41" t="s">
        <v>4</v>
      </c>
      <c r="I64" s="50" t="str">
        <f>IF(G64="","",DATEDIF(G64,$I$2,"Y"))</f>
        <v/>
      </c>
    </row>
    <row r="65" spans="1:9" ht="26.1" customHeight="1" thickBot="1">
      <c r="A65" s="38" t="s">
        <v>39</v>
      </c>
      <c r="B65" s="86" t="s">
        <v>42</v>
      </c>
      <c r="C65" s="87"/>
      <c r="D65" s="88"/>
      <c r="F65" s="38" t="s">
        <v>39</v>
      </c>
      <c r="G65" s="86" t="s">
        <v>42</v>
      </c>
      <c r="H65" s="87"/>
      <c r="I65" s="88"/>
    </row>
    <row r="66" spans="1:9" ht="25.5" customHeight="1"/>
    <row r="67" spans="1:9" ht="25.5" customHeight="1"/>
    <row r="68" spans="1:9" ht="25.5" customHeight="1"/>
    <row r="69" spans="1:9" ht="25.5" customHeight="1"/>
    <row r="70" spans="1:9" ht="25.5" customHeight="1" thickBot="1">
      <c r="A70" s="36" t="s">
        <v>36</v>
      </c>
      <c r="B70" s="36" t="s">
        <v>22</v>
      </c>
      <c r="F70" s="36" t="s">
        <v>36</v>
      </c>
      <c r="G70" s="36" t="s">
        <v>22</v>
      </c>
    </row>
    <row r="71" spans="1:9" ht="25.5" customHeight="1">
      <c r="A71" s="51" t="s">
        <v>37</v>
      </c>
      <c r="B71" s="89"/>
      <c r="C71" s="90"/>
      <c r="D71" s="39" t="s">
        <v>57</v>
      </c>
      <c r="F71" s="51" t="s">
        <v>37</v>
      </c>
      <c r="G71" s="89"/>
      <c r="H71" s="90"/>
      <c r="I71" s="39" t="s">
        <v>57</v>
      </c>
    </row>
    <row r="72" spans="1:9" ht="25.5" customHeight="1">
      <c r="A72" s="52" t="s">
        <v>40</v>
      </c>
      <c r="B72" s="91"/>
      <c r="C72" s="92"/>
      <c r="D72" s="40" t="s">
        <v>58</v>
      </c>
      <c r="F72" s="52" t="s">
        <v>40</v>
      </c>
      <c r="G72" s="91"/>
      <c r="H72" s="92"/>
      <c r="I72" s="40" t="s">
        <v>58</v>
      </c>
    </row>
    <row r="73" spans="1:9" ht="25.5" customHeight="1">
      <c r="A73" s="37" t="s">
        <v>41</v>
      </c>
      <c r="B73" s="83"/>
      <c r="C73" s="84"/>
      <c r="D73" s="85"/>
      <c r="F73" s="37" t="s">
        <v>41</v>
      </c>
      <c r="G73" s="83"/>
      <c r="H73" s="84"/>
      <c r="I73" s="85"/>
    </row>
    <row r="74" spans="1:9" ht="25.5" customHeight="1">
      <c r="A74" s="37" t="s">
        <v>38</v>
      </c>
      <c r="B74" s="54"/>
      <c r="C74" s="56"/>
      <c r="D74" s="55"/>
      <c r="F74" s="37" t="s">
        <v>38</v>
      </c>
      <c r="G74" s="54"/>
      <c r="H74" s="56"/>
      <c r="I74" s="55"/>
    </row>
    <row r="75" spans="1:9" ht="25.5" customHeight="1">
      <c r="A75" s="37" t="s">
        <v>3</v>
      </c>
      <c r="B75" s="32"/>
      <c r="C75" s="41" t="s">
        <v>4</v>
      </c>
      <c r="D75" s="50" t="str">
        <f>IF(B75="","",DATEDIF(B75,$I$2,"Y"))</f>
        <v/>
      </c>
      <c r="F75" s="37" t="s">
        <v>3</v>
      </c>
      <c r="G75" s="32"/>
      <c r="H75" s="41" t="s">
        <v>4</v>
      </c>
      <c r="I75" s="50" t="str">
        <f>IF(G75="","",DATEDIF(G75,$I$2,"Y"))</f>
        <v/>
      </c>
    </row>
    <row r="76" spans="1:9" ht="25.5" customHeight="1" thickBot="1">
      <c r="A76" s="38" t="s">
        <v>39</v>
      </c>
      <c r="B76" s="86" t="s">
        <v>42</v>
      </c>
      <c r="C76" s="87"/>
      <c r="D76" s="88"/>
      <c r="F76" s="38" t="s">
        <v>39</v>
      </c>
      <c r="G76" s="86" t="s">
        <v>42</v>
      </c>
      <c r="H76" s="87"/>
      <c r="I76" s="88"/>
    </row>
    <row r="77" spans="1:9" ht="25.5" customHeight="1"/>
    <row r="78" spans="1:9" ht="25.5" customHeight="1"/>
    <row r="79" spans="1:9" ht="25.5" customHeight="1" thickBot="1">
      <c r="A79" s="36" t="s">
        <v>36</v>
      </c>
      <c r="B79" s="36" t="s">
        <v>22</v>
      </c>
      <c r="F79" s="36" t="s">
        <v>36</v>
      </c>
      <c r="G79" s="36" t="s">
        <v>22</v>
      </c>
    </row>
    <row r="80" spans="1:9" ht="25.5" customHeight="1">
      <c r="A80" s="51" t="s">
        <v>37</v>
      </c>
      <c r="B80" s="89"/>
      <c r="C80" s="90"/>
      <c r="D80" s="39" t="s">
        <v>57</v>
      </c>
      <c r="F80" s="51" t="s">
        <v>37</v>
      </c>
      <c r="G80" s="89"/>
      <c r="H80" s="90"/>
      <c r="I80" s="39" t="s">
        <v>57</v>
      </c>
    </row>
    <row r="81" spans="1:9" ht="25.5" customHeight="1">
      <c r="A81" s="52" t="s">
        <v>40</v>
      </c>
      <c r="B81" s="91"/>
      <c r="C81" s="92"/>
      <c r="D81" s="40" t="s">
        <v>59</v>
      </c>
      <c r="F81" s="52" t="s">
        <v>40</v>
      </c>
      <c r="G81" s="91"/>
      <c r="H81" s="92"/>
      <c r="I81" s="40" t="s">
        <v>59</v>
      </c>
    </row>
    <row r="82" spans="1:9" ht="25.5" customHeight="1">
      <c r="A82" s="37" t="s">
        <v>41</v>
      </c>
      <c r="B82" s="83"/>
      <c r="C82" s="84"/>
      <c r="D82" s="85"/>
      <c r="F82" s="37" t="s">
        <v>41</v>
      </c>
      <c r="G82" s="83"/>
      <c r="H82" s="84"/>
      <c r="I82" s="85"/>
    </row>
    <row r="83" spans="1:9" ht="25.5" customHeight="1">
      <c r="A83" s="37" t="s">
        <v>38</v>
      </c>
      <c r="B83" s="54"/>
      <c r="C83" s="56"/>
      <c r="D83" s="55"/>
      <c r="F83" s="37" t="s">
        <v>38</v>
      </c>
      <c r="G83" s="54"/>
      <c r="H83" s="56"/>
      <c r="I83" s="55"/>
    </row>
    <row r="84" spans="1:9" ht="25.5" customHeight="1">
      <c r="A84" s="37" t="s">
        <v>3</v>
      </c>
      <c r="B84" s="32"/>
      <c r="C84" s="41" t="s">
        <v>4</v>
      </c>
      <c r="D84" s="50" t="str">
        <f>IF(B84="","",DATEDIF(B84,$I$2,"Y"))</f>
        <v/>
      </c>
      <c r="F84" s="37" t="s">
        <v>3</v>
      </c>
      <c r="G84" s="32"/>
      <c r="H84" s="41" t="s">
        <v>4</v>
      </c>
      <c r="I84" s="50" t="str">
        <f>IF(G84="","",DATEDIF(G84,$I$2,"Y"))</f>
        <v/>
      </c>
    </row>
    <row r="85" spans="1:9" ht="25.5" customHeight="1" thickBot="1">
      <c r="A85" s="38" t="s">
        <v>39</v>
      </c>
      <c r="B85" s="86" t="s">
        <v>42</v>
      </c>
      <c r="C85" s="87"/>
      <c r="D85" s="88"/>
      <c r="F85" s="38" t="s">
        <v>39</v>
      </c>
      <c r="G85" s="86" t="s">
        <v>42</v>
      </c>
      <c r="H85" s="87"/>
      <c r="I85" s="88"/>
    </row>
    <row r="86" spans="1:9" ht="25.5" customHeight="1"/>
    <row r="87" spans="1:9" ht="25.5" customHeight="1"/>
    <row r="88" spans="1:9" ht="25.5" customHeight="1"/>
    <row r="89" spans="1:9" ht="25.5" customHeight="1"/>
    <row r="90" spans="1:9" ht="25.5" customHeight="1" thickBot="1">
      <c r="A90" s="36" t="s">
        <v>36</v>
      </c>
      <c r="B90" s="36" t="s">
        <v>22</v>
      </c>
      <c r="F90" s="36" t="s">
        <v>36</v>
      </c>
      <c r="G90" s="36" t="s">
        <v>22</v>
      </c>
    </row>
    <row r="91" spans="1:9" ht="25.5" customHeight="1">
      <c r="A91" s="51" t="s">
        <v>37</v>
      </c>
      <c r="B91" s="89"/>
      <c r="C91" s="90"/>
      <c r="D91" s="39" t="s">
        <v>57</v>
      </c>
      <c r="F91" s="51" t="s">
        <v>37</v>
      </c>
      <c r="G91" s="89"/>
      <c r="H91" s="90"/>
      <c r="I91" s="39" t="s">
        <v>57</v>
      </c>
    </row>
    <row r="92" spans="1:9" ht="25.5" customHeight="1">
      <c r="A92" s="52" t="s">
        <v>40</v>
      </c>
      <c r="B92" s="91"/>
      <c r="C92" s="92"/>
      <c r="D92" s="40" t="s">
        <v>58</v>
      </c>
      <c r="F92" s="52" t="s">
        <v>40</v>
      </c>
      <c r="G92" s="91"/>
      <c r="H92" s="92"/>
      <c r="I92" s="40" t="s">
        <v>58</v>
      </c>
    </row>
    <row r="93" spans="1:9" ht="25.5" customHeight="1">
      <c r="A93" s="37" t="s">
        <v>41</v>
      </c>
      <c r="B93" s="83"/>
      <c r="C93" s="84"/>
      <c r="D93" s="85"/>
      <c r="F93" s="37" t="s">
        <v>41</v>
      </c>
      <c r="G93" s="83"/>
      <c r="H93" s="84"/>
      <c r="I93" s="85"/>
    </row>
    <row r="94" spans="1:9" ht="25.5" customHeight="1">
      <c r="A94" s="37" t="s">
        <v>38</v>
      </c>
      <c r="B94" s="54"/>
      <c r="C94" s="56"/>
      <c r="D94" s="55"/>
      <c r="F94" s="37" t="s">
        <v>38</v>
      </c>
      <c r="G94" s="54"/>
      <c r="H94" s="56"/>
      <c r="I94" s="55"/>
    </row>
    <row r="95" spans="1:9" ht="25.5" customHeight="1">
      <c r="A95" s="37" t="s">
        <v>3</v>
      </c>
      <c r="B95" s="32"/>
      <c r="C95" s="41" t="s">
        <v>4</v>
      </c>
      <c r="D95" s="50" t="str">
        <f>IF(B95="","",DATEDIF(B95,$I$2,"Y"))</f>
        <v/>
      </c>
      <c r="F95" s="37" t="s">
        <v>3</v>
      </c>
      <c r="G95" s="32"/>
      <c r="H95" s="41" t="s">
        <v>4</v>
      </c>
      <c r="I95" s="50" t="str">
        <f>IF(G95="","",DATEDIF(G95,$I$2,"Y"))</f>
        <v/>
      </c>
    </row>
    <row r="96" spans="1:9" ht="25.5" customHeight="1" thickBot="1">
      <c r="A96" s="38" t="s">
        <v>39</v>
      </c>
      <c r="B96" s="86" t="s">
        <v>42</v>
      </c>
      <c r="C96" s="87"/>
      <c r="D96" s="88"/>
      <c r="F96" s="38" t="s">
        <v>39</v>
      </c>
      <c r="G96" s="86" t="s">
        <v>42</v>
      </c>
      <c r="H96" s="87"/>
      <c r="I96" s="88"/>
    </row>
    <row r="97" ht="24.75" customHeight="1"/>
  </sheetData>
  <mergeCells count="52">
    <mergeCell ref="B96:D96"/>
    <mergeCell ref="G96:I96"/>
    <mergeCell ref="B91:C91"/>
    <mergeCell ref="G91:H91"/>
    <mergeCell ref="B92:C92"/>
    <mergeCell ref="G92:H92"/>
    <mergeCell ref="B93:D93"/>
    <mergeCell ref="G93:I93"/>
    <mergeCell ref="B62:D62"/>
    <mergeCell ref="G62:I62"/>
    <mergeCell ref="B65:D65"/>
    <mergeCell ref="G65:I65"/>
    <mergeCell ref="B32:C32"/>
    <mergeCell ref="D32:E32"/>
    <mergeCell ref="G32:I32"/>
    <mergeCell ref="B60:C60"/>
    <mergeCell ref="G60:H60"/>
    <mergeCell ref="B61:C61"/>
    <mergeCell ref="G61:H61"/>
    <mergeCell ref="A44:J44"/>
    <mergeCell ref="G46:I46"/>
    <mergeCell ref="B47:C47"/>
    <mergeCell ref="D47:E47"/>
    <mergeCell ref="G47:I47"/>
    <mergeCell ref="G31:I31"/>
    <mergeCell ref="A1:J1"/>
    <mergeCell ref="G3:I3"/>
    <mergeCell ref="B4:C4"/>
    <mergeCell ref="D4:E4"/>
    <mergeCell ref="G4:I4"/>
    <mergeCell ref="A15:J15"/>
    <mergeCell ref="G17:I17"/>
    <mergeCell ref="B18:C18"/>
    <mergeCell ref="D18:E18"/>
    <mergeCell ref="G18:I18"/>
    <mergeCell ref="A29:J29"/>
    <mergeCell ref="G71:H71"/>
    <mergeCell ref="G73:I73"/>
    <mergeCell ref="G76:I76"/>
    <mergeCell ref="B80:C80"/>
    <mergeCell ref="B71:C71"/>
    <mergeCell ref="B72:C72"/>
    <mergeCell ref="B73:D73"/>
    <mergeCell ref="B76:D76"/>
    <mergeCell ref="G72:H72"/>
    <mergeCell ref="B81:C81"/>
    <mergeCell ref="B82:D82"/>
    <mergeCell ref="B85:D85"/>
    <mergeCell ref="G80:H80"/>
    <mergeCell ref="G81:H81"/>
    <mergeCell ref="G82:I82"/>
    <mergeCell ref="G85:I85"/>
  </mergeCells>
  <phoneticPr fontId="1"/>
  <dataValidations count="2">
    <dataValidation type="list" allowBlank="1" showInputMessage="1" showErrorMessage="1" sqref="B39:I39 B25:I25 B11:I11 B54:I54" xr:uid="{00000000-0002-0000-0100-000000000000}">
      <formula1>"〇,×"</formula1>
    </dataValidation>
    <dataValidation type="list" allowBlank="1" showInputMessage="1" showErrorMessage="1" sqref="D61 I61 D72 I72 D81 I81 D92 I92" xr:uid="{00000000-0002-0000-0100-000001000000}">
      <formula1>"男　子,女　子"</formula1>
    </dataValidation>
  </dataValidations>
  <pageMargins left="0.51181102362204722" right="0.51181102362204722" top="0.55118110236220474" bottom="0.35433070866141736" header="0.31496062992125984" footer="0.31496062992125984"/>
  <pageSetup paperSize="9" scale="93" orientation="landscape" horizontalDpi="4294967293" r:id="rId1"/>
  <headerFooter>
    <oddHeader>&amp;C&amp;"ＭＳ Ｐゴシック,標準"&amp;16第３８回　愛媛マスターズ駅伝＆ロードレース大会</oddHeader>
  </headerFooter>
  <rowBreaks count="1" manualBreakCount="1">
    <brk id="77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51"/>
  <sheetViews>
    <sheetView zoomScaleNormal="100" workbookViewId="0">
      <selection activeCell="D50" sqref="D50"/>
    </sheetView>
  </sheetViews>
  <sheetFormatPr defaultRowHeight="12"/>
  <cols>
    <col min="1" max="1" width="15.6640625" style="1" bestFit="1" customWidth="1"/>
    <col min="2" max="9" width="17.33203125" style="1" customWidth="1"/>
    <col min="10" max="16384" width="9.33203125" style="1"/>
  </cols>
  <sheetData>
    <row r="1" spans="1:10" ht="24" customHeight="1">
      <c r="A1" s="75" t="s">
        <v>22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9.5" customHeight="1" thickBot="1">
      <c r="H2" s="28" t="s">
        <v>33</v>
      </c>
      <c r="I2" s="31">
        <v>46075</v>
      </c>
    </row>
    <row r="3" spans="1:10" ht="18.600000000000001" customHeight="1" thickBot="1">
      <c r="A3" s="12" t="s">
        <v>0</v>
      </c>
      <c r="B3" s="12" t="s">
        <v>1</v>
      </c>
      <c r="C3" s="12"/>
      <c r="D3" s="12"/>
      <c r="E3" s="12"/>
      <c r="F3" s="44" t="s">
        <v>45</v>
      </c>
      <c r="G3" s="72" t="s">
        <v>46</v>
      </c>
      <c r="H3" s="73"/>
      <c r="I3" s="74"/>
    </row>
    <row r="4" spans="1:10" ht="19.5" customHeight="1" thickBot="1">
      <c r="A4" s="22" t="s">
        <v>2</v>
      </c>
      <c r="B4" s="100" t="s">
        <v>54</v>
      </c>
      <c r="C4" s="101"/>
      <c r="D4" s="78" t="s">
        <v>55</v>
      </c>
      <c r="E4" s="79"/>
      <c r="F4" s="17" t="s">
        <v>18</v>
      </c>
      <c r="G4" s="102" t="s">
        <v>56</v>
      </c>
      <c r="H4" s="81"/>
      <c r="I4" s="82"/>
    </row>
    <row r="5" spans="1:10" ht="20.100000000000001" customHeight="1">
      <c r="A5" s="23" t="s">
        <v>24</v>
      </c>
      <c r="B5" s="21" t="s">
        <v>8</v>
      </c>
      <c r="C5" s="19" t="s">
        <v>9</v>
      </c>
      <c r="D5" s="18" t="s">
        <v>10</v>
      </c>
      <c r="E5" s="18" t="s">
        <v>11</v>
      </c>
      <c r="F5" s="19" t="s">
        <v>12</v>
      </c>
      <c r="G5" s="18" t="s">
        <v>13</v>
      </c>
      <c r="H5" s="18" t="s">
        <v>13</v>
      </c>
      <c r="I5" s="20" t="s">
        <v>13</v>
      </c>
    </row>
    <row r="6" spans="1:10" ht="18.600000000000001" customHeight="1">
      <c r="A6" s="24" t="s">
        <v>25</v>
      </c>
      <c r="B6" s="10" t="s">
        <v>6</v>
      </c>
      <c r="C6" s="7" t="s">
        <v>6</v>
      </c>
      <c r="D6" s="7" t="s">
        <v>7</v>
      </c>
      <c r="E6" s="7" t="s">
        <v>6</v>
      </c>
      <c r="F6" s="7" t="s">
        <v>6</v>
      </c>
      <c r="G6" s="5"/>
      <c r="H6" s="5"/>
      <c r="I6" s="14"/>
    </row>
    <row r="7" spans="1:10" ht="20.25" customHeight="1">
      <c r="A7" s="24" t="s">
        <v>26</v>
      </c>
      <c r="B7" s="9" t="s">
        <v>31</v>
      </c>
      <c r="C7" s="8" t="s">
        <v>32</v>
      </c>
      <c r="D7" s="8" t="s">
        <v>28</v>
      </c>
      <c r="E7" s="8" t="s">
        <v>29</v>
      </c>
      <c r="F7" s="8" t="s">
        <v>30</v>
      </c>
      <c r="G7" s="5"/>
      <c r="H7" s="5"/>
      <c r="I7" s="14"/>
    </row>
    <row r="8" spans="1:10" ht="21.6" customHeight="1">
      <c r="A8" s="24" t="s">
        <v>27</v>
      </c>
      <c r="B8" s="45" t="s">
        <v>47</v>
      </c>
      <c r="C8" s="46" t="s">
        <v>49</v>
      </c>
      <c r="D8" s="46" t="s">
        <v>50</v>
      </c>
      <c r="E8" s="46" t="s">
        <v>51</v>
      </c>
      <c r="F8" s="46" t="s">
        <v>52</v>
      </c>
      <c r="G8" s="46" t="s">
        <v>53</v>
      </c>
      <c r="H8" s="46" t="s">
        <v>60</v>
      </c>
      <c r="I8" s="13"/>
    </row>
    <row r="9" spans="1:10" ht="21.95" customHeight="1">
      <c r="A9" s="24" t="s">
        <v>3</v>
      </c>
      <c r="B9" s="47">
        <v>35247</v>
      </c>
      <c r="C9" s="48">
        <v>31174</v>
      </c>
      <c r="D9" s="48">
        <v>24117</v>
      </c>
      <c r="E9" s="48">
        <v>28040</v>
      </c>
      <c r="F9" s="48">
        <v>27082</v>
      </c>
      <c r="G9" s="48">
        <v>21802</v>
      </c>
      <c r="H9" s="48">
        <v>28041</v>
      </c>
      <c r="I9" s="34"/>
    </row>
    <row r="10" spans="1:10" ht="18.2" customHeight="1">
      <c r="A10" s="24" t="s">
        <v>4</v>
      </c>
      <c r="B10" s="45">
        <f>IF(B9="","",DATEDIF(B9,$I$2,"Y"))</f>
        <v>29</v>
      </c>
      <c r="C10" s="45">
        <f t="shared" ref="C10:I10" si="0">IF(C9="","",DATEDIF(C9,$I$2,"Y"))</f>
        <v>40</v>
      </c>
      <c r="D10" s="45">
        <f t="shared" si="0"/>
        <v>60</v>
      </c>
      <c r="E10" s="45">
        <f t="shared" si="0"/>
        <v>49</v>
      </c>
      <c r="F10" s="45">
        <f t="shared" si="0"/>
        <v>52</v>
      </c>
      <c r="G10" s="45">
        <f t="shared" si="0"/>
        <v>66</v>
      </c>
      <c r="H10" s="45">
        <f t="shared" si="0"/>
        <v>49</v>
      </c>
      <c r="I10" s="13" t="str">
        <f t="shared" si="0"/>
        <v/>
      </c>
    </row>
    <row r="11" spans="1:10" ht="18.95" customHeight="1" thickBot="1">
      <c r="A11" s="25" t="s">
        <v>5</v>
      </c>
      <c r="B11" s="49" t="s">
        <v>48</v>
      </c>
      <c r="C11" s="49" t="s">
        <v>48</v>
      </c>
      <c r="D11" s="49" t="s">
        <v>43</v>
      </c>
      <c r="E11" s="49" t="s">
        <v>48</v>
      </c>
      <c r="F11" s="49" t="s">
        <v>48</v>
      </c>
      <c r="G11" s="49" t="s">
        <v>48</v>
      </c>
      <c r="H11" s="49" t="s">
        <v>48</v>
      </c>
      <c r="I11" s="43"/>
    </row>
    <row r="12" spans="1:10" ht="19.5" customHeight="1" thickBot="1">
      <c r="B12" s="26" t="s">
        <v>15</v>
      </c>
      <c r="D12" s="27"/>
      <c r="E12" s="70">
        <v>10000</v>
      </c>
      <c r="F12" s="12" t="s">
        <v>19</v>
      </c>
    </row>
    <row r="13" spans="1:10" ht="19.5" customHeight="1" thickBot="1">
      <c r="B13" s="26" t="s">
        <v>21</v>
      </c>
      <c r="D13" s="28"/>
      <c r="E13" s="66">
        <v>5</v>
      </c>
      <c r="F13" s="12" t="s">
        <v>20</v>
      </c>
      <c r="H13" s="28" t="s">
        <v>44</v>
      </c>
      <c r="I13" s="29">
        <f>E12+500*E13</f>
        <v>12500</v>
      </c>
      <c r="J13" s="12" t="s">
        <v>19</v>
      </c>
    </row>
    <row r="14" spans="1:10" ht="19.5" customHeight="1"/>
    <row r="15" spans="1:10" ht="23.25" customHeight="1">
      <c r="A15" s="75" t="s">
        <v>22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9.5" customHeight="1" thickBot="1">
      <c r="H16" s="28" t="s">
        <v>33</v>
      </c>
      <c r="I16" s="31">
        <f>I2</f>
        <v>46075</v>
      </c>
    </row>
    <row r="17" spans="1:10" ht="19.5" customHeight="1" thickBot="1">
      <c r="A17" s="12" t="s">
        <v>0</v>
      </c>
      <c r="B17" s="12" t="s">
        <v>23</v>
      </c>
      <c r="C17" s="12"/>
      <c r="D17" s="12"/>
      <c r="E17" s="12"/>
      <c r="F17" s="16" t="s">
        <v>16</v>
      </c>
      <c r="G17" s="72" t="s">
        <v>17</v>
      </c>
      <c r="H17" s="73"/>
      <c r="I17" s="74"/>
    </row>
    <row r="18" spans="1:10" ht="19.5" customHeight="1" thickBot="1">
      <c r="A18" s="22" t="s">
        <v>2</v>
      </c>
      <c r="B18" s="76"/>
      <c r="C18" s="77"/>
      <c r="D18" s="78" t="s">
        <v>14</v>
      </c>
      <c r="E18" s="79"/>
      <c r="F18" s="17" t="s">
        <v>18</v>
      </c>
      <c r="G18" s="80"/>
      <c r="H18" s="81"/>
      <c r="I18" s="82"/>
    </row>
    <row r="19" spans="1:10" ht="19.5" customHeight="1">
      <c r="A19" s="23" t="s">
        <v>24</v>
      </c>
      <c r="B19" s="21" t="s">
        <v>8</v>
      </c>
      <c r="C19" s="19" t="s">
        <v>9</v>
      </c>
      <c r="D19" s="18" t="s">
        <v>10</v>
      </c>
      <c r="E19" s="18" t="s">
        <v>11</v>
      </c>
      <c r="F19" s="19" t="s">
        <v>12</v>
      </c>
      <c r="G19" s="18" t="s">
        <v>13</v>
      </c>
      <c r="H19" s="18" t="s">
        <v>13</v>
      </c>
      <c r="I19" s="20" t="s">
        <v>13</v>
      </c>
    </row>
    <row r="20" spans="1:10" ht="19.5" customHeight="1">
      <c r="A20" s="24" t="s">
        <v>25</v>
      </c>
      <c r="B20" s="10" t="s">
        <v>6</v>
      </c>
      <c r="C20" s="7" t="s">
        <v>7</v>
      </c>
      <c r="D20" s="7" t="s">
        <v>7</v>
      </c>
      <c r="E20" s="7" t="s">
        <v>7</v>
      </c>
      <c r="F20" s="7" t="s">
        <v>6</v>
      </c>
      <c r="G20" s="5"/>
      <c r="H20" s="5"/>
      <c r="I20" s="14"/>
    </row>
    <row r="21" spans="1:10" ht="19.5" customHeight="1">
      <c r="A21" s="24" t="s">
        <v>26</v>
      </c>
      <c r="B21" s="9" t="s">
        <v>31</v>
      </c>
      <c r="C21" s="8" t="s">
        <v>32</v>
      </c>
      <c r="D21" s="8" t="s">
        <v>31</v>
      </c>
      <c r="E21" s="8" t="s">
        <v>29</v>
      </c>
      <c r="F21" s="8" t="s">
        <v>31</v>
      </c>
      <c r="G21" s="5"/>
      <c r="H21" s="5"/>
      <c r="I21" s="14"/>
    </row>
    <row r="22" spans="1:10" ht="19.5" customHeight="1">
      <c r="A22" s="24" t="s">
        <v>27</v>
      </c>
      <c r="B22" s="11"/>
      <c r="C22" s="4"/>
      <c r="D22" s="4"/>
      <c r="E22" s="4"/>
      <c r="F22" s="4"/>
      <c r="G22" s="4"/>
      <c r="H22" s="4"/>
      <c r="I22" s="13"/>
    </row>
    <row r="23" spans="1:10" ht="19.5" customHeight="1">
      <c r="A23" s="24" t="s">
        <v>3</v>
      </c>
      <c r="B23" s="32"/>
      <c r="C23" s="3"/>
      <c r="D23" s="6"/>
      <c r="E23" s="2"/>
      <c r="F23" s="3"/>
      <c r="G23" s="6"/>
      <c r="H23" s="2"/>
      <c r="I23" s="15"/>
    </row>
    <row r="24" spans="1:10" ht="19.5" customHeight="1">
      <c r="A24" s="24" t="s">
        <v>4</v>
      </c>
      <c r="B24" s="11" t="str">
        <f>IF(B23="","",DATEDIF(B23,$I$2,"Y"))</f>
        <v/>
      </c>
      <c r="C24" s="11" t="str">
        <f t="shared" ref="C24" si="1">IF(C23="","",DATEDIF(C23,$I$2,"Y"))</f>
        <v/>
      </c>
      <c r="D24" s="11" t="str">
        <f t="shared" ref="D24" si="2">IF(D23="","",DATEDIF(D23,$I$2,"Y"))</f>
        <v/>
      </c>
      <c r="E24" s="11" t="str">
        <f t="shared" ref="E24" si="3">IF(E23="","",DATEDIF(E23,$I$2,"Y"))</f>
        <v/>
      </c>
      <c r="F24" s="11" t="str">
        <f t="shared" ref="F24" si="4">IF(F23="","",DATEDIF(F23,$I$2,"Y"))</f>
        <v/>
      </c>
      <c r="G24" s="11" t="str">
        <f t="shared" ref="G24" si="5">IF(G23="","",DATEDIF(G23,$I$2,"Y"))</f>
        <v/>
      </c>
      <c r="H24" s="11" t="str">
        <f t="shared" ref="H24" si="6">IF(H23="","",DATEDIF(H23,$I$2,"Y"))</f>
        <v/>
      </c>
      <c r="I24" s="13" t="str">
        <f t="shared" ref="I24" si="7">IF(I23="","",DATEDIF(I23,$I$2,"Y"))</f>
        <v/>
      </c>
    </row>
    <row r="25" spans="1:10" ht="19.5" customHeight="1" thickBot="1">
      <c r="A25" s="25" t="s">
        <v>5</v>
      </c>
      <c r="B25" s="42"/>
      <c r="C25" s="42"/>
      <c r="D25" s="42"/>
      <c r="E25" s="42"/>
      <c r="F25" s="42"/>
      <c r="G25" s="42"/>
      <c r="H25" s="42"/>
      <c r="I25" s="43"/>
    </row>
    <row r="26" spans="1:10" ht="19.5" customHeight="1" thickBot="1">
      <c r="B26" s="26" t="s">
        <v>15</v>
      </c>
      <c r="E26" s="67"/>
      <c r="F26" s="12" t="s">
        <v>19</v>
      </c>
    </row>
    <row r="27" spans="1:10" ht="19.5" customHeight="1" thickBot="1">
      <c r="B27" s="26" t="s">
        <v>21</v>
      </c>
      <c r="E27" s="68"/>
      <c r="F27" s="12" t="s">
        <v>20</v>
      </c>
      <c r="H27" s="28" t="s">
        <v>44</v>
      </c>
      <c r="I27" s="29">
        <f>E26+500*E27</f>
        <v>0</v>
      </c>
      <c r="J27" s="12" t="s">
        <v>19</v>
      </c>
    </row>
    <row r="28" spans="1:10" ht="19.5" customHeight="1"/>
    <row r="29" spans="1:10" ht="23.25" customHeight="1">
      <c r="A29" s="75" t="s">
        <v>22</v>
      </c>
      <c r="B29" s="75"/>
      <c r="C29" s="75"/>
      <c r="D29" s="75"/>
      <c r="E29" s="75"/>
      <c r="F29" s="75"/>
      <c r="G29" s="75"/>
      <c r="H29" s="75"/>
      <c r="I29" s="75"/>
      <c r="J29" s="75"/>
    </row>
    <row r="30" spans="1:10" ht="18.95" customHeight="1" thickBot="1">
      <c r="H30" s="28" t="s">
        <v>33</v>
      </c>
      <c r="I30" s="31">
        <f>I2</f>
        <v>46075</v>
      </c>
    </row>
    <row r="31" spans="1:10" ht="18.95" customHeight="1" thickBot="1">
      <c r="A31" s="12" t="s">
        <v>0</v>
      </c>
      <c r="B31" s="12" t="s">
        <v>34</v>
      </c>
      <c r="C31" s="12"/>
      <c r="D31" s="12"/>
      <c r="E31" s="12"/>
      <c r="F31" s="16" t="s">
        <v>16</v>
      </c>
      <c r="G31" s="72" t="s">
        <v>17</v>
      </c>
      <c r="H31" s="73"/>
      <c r="I31" s="74"/>
    </row>
    <row r="32" spans="1:10" ht="18.95" customHeight="1" thickBot="1">
      <c r="A32" s="22" t="s">
        <v>2</v>
      </c>
      <c r="B32" s="76"/>
      <c r="C32" s="77"/>
      <c r="D32" s="78" t="s">
        <v>14</v>
      </c>
      <c r="E32" s="79"/>
      <c r="F32" s="17" t="s">
        <v>18</v>
      </c>
      <c r="G32" s="80"/>
      <c r="H32" s="81"/>
      <c r="I32" s="82"/>
    </row>
    <row r="33" spans="1:10" ht="18.95" customHeight="1">
      <c r="A33" s="23" t="s">
        <v>24</v>
      </c>
      <c r="B33" s="21" t="s">
        <v>8</v>
      </c>
      <c r="C33" s="19" t="s">
        <v>9</v>
      </c>
      <c r="D33" s="18" t="s">
        <v>10</v>
      </c>
      <c r="E33" s="18" t="s">
        <v>11</v>
      </c>
      <c r="F33" s="19" t="s">
        <v>12</v>
      </c>
      <c r="G33" s="18" t="s">
        <v>13</v>
      </c>
      <c r="H33" s="18" t="s">
        <v>13</v>
      </c>
      <c r="I33" s="20" t="s">
        <v>13</v>
      </c>
    </row>
    <row r="34" spans="1:10" ht="18.95" customHeight="1">
      <c r="A34" s="24" t="s">
        <v>25</v>
      </c>
      <c r="B34" s="10" t="s">
        <v>6</v>
      </c>
      <c r="C34" s="7" t="s">
        <v>7</v>
      </c>
      <c r="D34" s="7" t="s">
        <v>7</v>
      </c>
      <c r="E34" s="7" t="s">
        <v>7</v>
      </c>
      <c r="F34" s="7" t="s">
        <v>6</v>
      </c>
      <c r="G34" s="5"/>
      <c r="H34" s="5"/>
      <c r="I34" s="14"/>
    </row>
    <row r="35" spans="1:10" ht="18.95" customHeight="1">
      <c r="A35" s="24" t="s">
        <v>26</v>
      </c>
      <c r="B35" s="9" t="s">
        <v>28</v>
      </c>
      <c r="C35" s="8" t="s">
        <v>35</v>
      </c>
      <c r="D35" s="8" t="s">
        <v>28</v>
      </c>
      <c r="E35" s="8" t="s">
        <v>28</v>
      </c>
      <c r="F35" s="8" t="s">
        <v>28</v>
      </c>
      <c r="G35" s="5"/>
      <c r="H35" s="5"/>
      <c r="I35" s="14"/>
    </row>
    <row r="36" spans="1:10" ht="18.95" customHeight="1">
      <c r="A36" s="24" t="s">
        <v>27</v>
      </c>
      <c r="B36" s="11"/>
      <c r="C36" s="4"/>
      <c r="D36" s="4"/>
      <c r="E36" s="4"/>
      <c r="F36" s="4"/>
      <c r="G36" s="4"/>
      <c r="H36" s="4"/>
      <c r="I36" s="13"/>
    </row>
    <row r="37" spans="1:10" ht="18.95" customHeight="1">
      <c r="A37" s="24" t="s">
        <v>3</v>
      </c>
      <c r="B37" s="32"/>
      <c r="C37" s="3"/>
      <c r="D37" s="6"/>
      <c r="E37" s="2"/>
      <c r="F37" s="3"/>
      <c r="G37" s="6"/>
      <c r="H37" s="2"/>
      <c r="I37" s="15"/>
    </row>
    <row r="38" spans="1:10" ht="18.95" customHeight="1">
      <c r="A38" s="24" t="s">
        <v>4</v>
      </c>
      <c r="B38" s="11" t="str">
        <f>IF(B37="","",DATEDIF(B37,$I$2,"Y"))</f>
        <v/>
      </c>
      <c r="C38" s="11" t="str">
        <f t="shared" ref="C38" si="8">IF(C37="","",DATEDIF(C37,$I$2,"Y"))</f>
        <v/>
      </c>
      <c r="D38" s="11" t="str">
        <f t="shared" ref="D38" si="9">IF(D37="","",DATEDIF(D37,$I$2,"Y"))</f>
        <v/>
      </c>
      <c r="E38" s="11" t="str">
        <f t="shared" ref="E38" si="10">IF(E37="","",DATEDIF(E37,$I$2,"Y"))</f>
        <v/>
      </c>
      <c r="F38" s="11" t="str">
        <f t="shared" ref="F38" si="11">IF(F37="","",DATEDIF(F37,$I$2,"Y"))</f>
        <v/>
      </c>
      <c r="G38" s="11" t="str">
        <f t="shared" ref="G38" si="12">IF(G37="","",DATEDIF(G37,$I$2,"Y"))</f>
        <v/>
      </c>
      <c r="H38" s="11" t="str">
        <f t="shared" ref="H38" si="13">IF(H37="","",DATEDIF(H37,$I$2,"Y"))</f>
        <v/>
      </c>
      <c r="I38" s="13" t="str">
        <f t="shared" ref="I38" si="14">IF(I37="","",DATEDIF(I37,$I$2,"Y"))</f>
        <v/>
      </c>
    </row>
    <row r="39" spans="1:10" ht="18.95" customHeight="1" thickBot="1">
      <c r="A39" s="25" t="s">
        <v>5</v>
      </c>
      <c r="B39" s="42"/>
      <c r="C39" s="42"/>
      <c r="D39" s="42"/>
      <c r="E39" s="42"/>
      <c r="F39" s="42"/>
      <c r="G39" s="42"/>
      <c r="H39" s="42"/>
      <c r="I39" s="42"/>
    </row>
    <row r="40" spans="1:10" ht="18.95" customHeight="1" thickBot="1">
      <c r="B40" s="26" t="s">
        <v>15</v>
      </c>
      <c r="E40" s="69"/>
      <c r="F40" s="12" t="s">
        <v>19</v>
      </c>
    </row>
    <row r="41" spans="1:10" ht="18.95" customHeight="1" thickBot="1">
      <c r="B41" s="26" t="s">
        <v>21</v>
      </c>
      <c r="E41" s="68"/>
      <c r="F41" s="12" t="s">
        <v>20</v>
      </c>
      <c r="H41" s="28" t="s">
        <v>44</v>
      </c>
      <c r="I41" s="29">
        <f>E40+500*E41</f>
        <v>0</v>
      </c>
      <c r="J41" s="12" t="s">
        <v>19</v>
      </c>
    </row>
    <row r="44" spans="1:10" ht="21.95" customHeight="1"/>
    <row r="45" spans="1:10" ht="21.95" customHeight="1" thickBot="1">
      <c r="A45" s="36" t="s">
        <v>36</v>
      </c>
      <c r="B45" s="36" t="s">
        <v>22</v>
      </c>
      <c r="F45" s="36" t="s">
        <v>36</v>
      </c>
      <c r="G45" s="36" t="s">
        <v>22</v>
      </c>
    </row>
    <row r="46" spans="1:10" ht="26.1" customHeight="1">
      <c r="A46" s="51" t="s">
        <v>37</v>
      </c>
      <c r="B46" s="93" t="s">
        <v>61</v>
      </c>
      <c r="C46" s="94"/>
      <c r="D46" s="39" t="s">
        <v>57</v>
      </c>
      <c r="F46" s="51" t="s">
        <v>37</v>
      </c>
      <c r="G46" s="89"/>
      <c r="H46" s="90"/>
      <c r="I46" s="39" t="s">
        <v>57</v>
      </c>
    </row>
    <row r="47" spans="1:10" ht="26.1" customHeight="1">
      <c r="A47" s="52" t="s">
        <v>40</v>
      </c>
      <c r="B47" s="95" t="s">
        <v>60</v>
      </c>
      <c r="C47" s="96"/>
      <c r="D47" s="53" t="s">
        <v>59</v>
      </c>
      <c r="F47" s="52" t="s">
        <v>40</v>
      </c>
      <c r="G47" s="91"/>
      <c r="H47" s="92"/>
      <c r="I47" s="40" t="s">
        <v>58</v>
      </c>
    </row>
    <row r="48" spans="1:10" ht="26.1" customHeight="1">
      <c r="A48" s="37" t="s">
        <v>41</v>
      </c>
      <c r="B48" s="97" t="s">
        <v>62</v>
      </c>
      <c r="C48" s="98"/>
      <c r="D48" s="99"/>
      <c r="F48" s="37" t="s">
        <v>41</v>
      </c>
      <c r="G48" s="83"/>
      <c r="H48" s="84"/>
      <c r="I48" s="85"/>
    </row>
    <row r="49" spans="1:9" ht="26.1" customHeight="1">
      <c r="A49" s="37" t="s">
        <v>38</v>
      </c>
      <c r="B49" s="57" t="s">
        <v>63</v>
      </c>
      <c r="C49" s="58" t="s">
        <v>64</v>
      </c>
      <c r="D49" s="59">
        <v>5678</v>
      </c>
      <c r="F49" s="37" t="s">
        <v>38</v>
      </c>
      <c r="G49" s="54"/>
      <c r="H49" s="56"/>
      <c r="I49" s="55"/>
    </row>
    <row r="50" spans="1:9" ht="26.1" customHeight="1">
      <c r="A50" s="37" t="s">
        <v>3</v>
      </c>
      <c r="B50" s="47">
        <v>28041</v>
      </c>
      <c r="C50" s="41" t="s">
        <v>4</v>
      </c>
      <c r="D50" s="60">
        <f>IF(B50="","",DATEDIF(B50,$I$2,"Y"))</f>
        <v>49</v>
      </c>
      <c r="F50" s="37" t="s">
        <v>3</v>
      </c>
      <c r="G50" s="32"/>
      <c r="H50" s="41" t="s">
        <v>4</v>
      </c>
      <c r="I50" s="50" t="str">
        <f>IF(G50="","",DATEDIF(G50,$I$2,"Y"))</f>
        <v/>
      </c>
    </row>
    <row r="51" spans="1:9" ht="26.1" customHeight="1" thickBot="1">
      <c r="A51" s="38" t="s">
        <v>39</v>
      </c>
      <c r="B51" s="86" t="s">
        <v>42</v>
      </c>
      <c r="C51" s="87"/>
      <c r="D51" s="88"/>
      <c r="F51" s="38" t="s">
        <v>39</v>
      </c>
      <c r="G51" s="86" t="s">
        <v>42</v>
      </c>
      <c r="H51" s="87"/>
      <c r="I51" s="88"/>
    </row>
  </sheetData>
  <mergeCells count="23">
    <mergeCell ref="G17:I17"/>
    <mergeCell ref="B18:C18"/>
    <mergeCell ref="D18:E18"/>
    <mergeCell ref="G18:I18"/>
    <mergeCell ref="A1:J1"/>
    <mergeCell ref="A15:J15"/>
    <mergeCell ref="G3:I3"/>
    <mergeCell ref="B4:C4"/>
    <mergeCell ref="D4:E4"/>
    <mergeCell ref="G4:I4"/>
    <mergeCell ref="A29:J29"/>
    <mergeCell ref="G31:I31"/>
    <mergeCell ref="B32:C32"/>
    <mergeCell ref="D32:E32"/>
    <mergeCell ref="G32:I32"/>
    <mergeCell ref="B51:D51"/>
    <mergeCell ref="G46:H46"/>
    <mergeCell ref="G47:H47"/>
    <mergeCell ref="G48:I48"/>
    <mergeCell ref="G51:I51"/>
    <mergeCell ref="B46:C46"/>
    <mergeCell ref="B47:C47"/>
    <mergeCell ref="B48:D48"/>
  </mergeCells>
  <phoneticPr fontId="1"/>
  <dataValidations count="2">
    <dataValidation type="list" allowBlank="1" showInputMessage="1" showErrorMessage="1" sqref="B39:I39 B25:I25 B11:I11" xr:uid="{00000000-0002-0000-0200-000000000000}">
      <formula1>"〇,×"</formula1>
    </dataValidation>
    <dataValidation type="list" allowBlank="1" showInputMessage="1" showErrorMessage="1" sqref="D47 I47" xr:uid="{00000000-0002-0000-0200-000001000000}">
      <formula1>"男　子,女　子"</formula1>
    </dataValidation>
  </dataValidations>
  <pageMargins left="0.51181102362204722" right="0.51181102362204722" top="0.55118110236220474" bottom="0.35433070866141736" header="0.31496062992125984" footer="0.31496062992125984"/>
  <pageSetup paperSize="9" scale="93" orientation="landscape" r:id="rId1"/>
  <headerFooter>
    <oddHeader>&amp;C&amp;"ＭＳ Ｐゴシック,標準"&amp;16第３８回　愛媛マスターズ駅伝＆ロードレース大会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申込書(手書き用)</vt:lpstr>
      <vt:lpstr>申込書(PC入力用)</vt:lpstr>
      <vt:lpstr>入力例</vt:lpstr>
      <vt:lpstr>'申込書(PC入力用)'!Print_Area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MASTERS</dc:creator>
  <cp:lastModifiedBy>もりた</cp:lastModifiedBy>
  <cp:lastPrinted>2025-11-25T15:02:11Z</cp:lastPrinted>
  <dcterms:created xsi:type="dcterms:W3CDTF">2025-01-06T08:16:48Z</dcterms:created>
  <dcterms:modified xsi:type="dcterms:W3CDTF">2025-11-25T15:07:24Z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2025-01-06T00:00:00Z</vt:filetime>
  </property>
  <property fmtid="{D5CDD505-2E9C-101B-9397-08002B2CF9AE}" pid="3" name="LastSaved">
    <vt:filetime>2025-01-06T00:00:00Z</vt:filetime>
  </property>
  <property fmtid="{D5CDD505-2E9C-101B-9397-08002B2CF9AE}" pid="4" name="Producer">
    <vt:lpwstr>GPL Ghostscript 9.26</vt:lpwstr>
  </property>
</Properties>
</file>